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2220" windowWidth="8895" windowHeight="4545" tabRatio="805" firstSheet="6" activeTab="14"/>
  </bookViews>
  <sheets>
    <sheet name="xxxxxx" sheetId="1" state="veryHidden" r:id="rId1"/>
    <sheet name="Obnoveno_List1" sheetId="2" state="veryHidden" r:id="rId2"/>
    <sheet name="Obnoveno_List2" sheetId="3" state="veryHidden" r:id="rId3"/>
    <sheet name="Průtokové ohřívače" sheetId="4" r:id="rId4"/>
    <sheet name="Závěsné kotle" sheetId="5" r:id="rId5"/>
    <sheet name="Záv.kotle-příslušenství" sheetId="6" r:id="rId6"/>
    <sheet name="Záv.kotle-odkouření" sheetId="7" r:id="rId7"/>
    <sheet name="Kondenzační kotle" sheetId="8" r:id="rId8"/>
    <sheet name="Sestavy" sheetId="9" r:id="rId9"/>
    <sheet name="Supraline" sheetId="10" r:id="rId10"/>
    <sheet name="Suprastar" sheetId="11" r:id="rId11"/>
    <sheet name="Suprastar - příslušenství" sheetId="12" r:id="rId12"/>
    <sheet name="Zásobníky" sheetId="13" r:id="rId13"/>
    <sheet name="Regulace" sheetId="14" r:id="rId14"/>
    <sheet name="Hlavice, ventily a solár" sheetId="15" r:id="rId15"/>
  </sheets>
  <definedNames>
    <definedName name="_xlnm.Print_Area" localSheetId="9">'Supraline'!$A$1:$K$30</definedName>
    <definedName name="_xlnm.Print_Area" localSheetId="12">'Zásobníky'!$B$1:$K$39</definedName>
  </definedNames>
  <calcPr fullCalcOnLoad="1"/>
</workbook>
</file>

<file path=xl/sharedStrings.xml><?xml version="1.0" encoding="utf-8"?>
<sst xmlns="http://schemas.openxmlformats.org/spreadsheetml/2006/main" count="1668" uniqueCount="842">
  <si>
    <t xml:space="preserve">Kotle KN s výkony od 45 do 117 kW lze řadit do kaskád. Pro kaskádu je nutný vždy 1 řidicí kotel D a 1 až 9 řízených kotlů F (celkem tedy možno získat výkon až 1170 kW).  </t>
  </si>
  <si>
    <t>Kotle F jsou již z výroby vybaveny kaskádovou deskou včetně 8m dlouhého BUS kabelu.</t>
  </si>
  <si>
    <t>S výkony od 45 kW do 117 kW* (kaskáda až 1170 kW)</t>
  </si>
  <si>
    <t>Univerzální motorická komínová klapka pro KN 81, 90 a 99</t>
  </si>
  <si>
    <t>MMX</t>
  </si>
  <si>
    <t xml:space="preserve">*Kotle KN... - 9 D/F jsou dodávány jako kotlový blok, hořák, přerušovač tahu, plášt a panel (v samostatných obalech) na základě závazné objednávky s dodací lhůtou 4 týdny od jejího obdržení.  </t>
  </si>
  <si>
    <t>Přídavná deska pro řízení 1 směšovaného okruhu pro vestavbu do kotle KN... -9 (max. 2 kusy)</t>
  </si>
  <si>
    <t xml:space="preserve">Přídavný řidicí modul pro KN…-9, ovládání 2 přídavných směš. TO nebo TV okruhů (max. 20 kusů) </t>
  </si>
  <si>
    <t>BK 40-1</t>
  </si>
  <si>
    <t>VF-MK 1</t>
  </si>
  <si>
    <t>TFX 1</t>
  </si>
  <si>
    <t>Bazénové čidlo, resp. čidlo pro napojení druhého zásobníku TV</t>
  </si>
  <si>
    <t>VDK 4</t>
  </si>
  <si>
    <t>Čidlo teploty spalin s údajem na panelu TAC kotle KN…-8 DP</t>
  </si>
  <si>
    <t>UPS 25-60</t>
  </si>
  <si>
    <t>Systémové čidlo pro kaskádu KN…-9 včetně ponorné jímky (vždy 1 čidlo na kaskádu)</t>
  </si>
  <si>
    <t>Bezpečnostní termostat 100°C</t>
  </si>
  <si>
    <t>Relé k vybuzení ventilu osazovaného u kotlů na propan instalovaných pod úrovní terénu</t>
  </si>
  <si>
    <t>SAK 3</t>
  </si>
  <si>
    <t>Propoj. sada pro zásobník  ST 50/80-5 a ZSN uspořádání nad sebou (obsahuje připojovací lištu)</t>
  </si>
  <si>
    <t>Propoj. sada pro zásobník  ST 50/80-5 a ZSN uspořádání vedle sebe (obsahuje připojovací lištu)</t>
  </si>
  <si>
    <t>Propoj. sada pro zásobník  ST 50/80-5 a ZSN při odděleném zapojení (obsahuje připojovací lištu)</t>
  </si>
  <si>
    <t>č. 845</t>
  </si>
  <si>
    <t>Souprava pro připojení plynu a topení-pod omítku - pro propan (12mm a R 3/4")</t>
  </si>
  <si>
    <t>č. 619/C1</t>
  </si>
  <si>
    <t>Ventil pro dopouštění s adaptérem pro motoricky přepínaný troj. ventil (CERASTAR, CERASMART, CERAPUR)</t>
  </si>
  <si>
    <t>č. 1008</t>
  </si>
  <si>
    <r>
      <t xml:space="preserve">2 </t>
    </r>
    <r>
      <rPr>
        <sz val="8"/>
        <color indexed="8"/>
        <rFont val="Arial"/>
        <family val="2"/>
      </rPr>
      <t>Kotel není vybaven trojcestným ventilem (viz. další příslušenství)</t>
    </r>
  </si>
  <si>
    <r>
      <t xml:space="preserve">1 </t>
    </r>
    <r>
      <rPr>
        <sz val="8"/>
        <color indexed="8"/>
        <rFont val="Arial"/>
        <family val="2"/>
      </rPr>
      <t>Kotel není vybaven oběhovým čerpadlem (viz. další příslušenství), expanzní nádobou a trojcestným ventilem</t>
    </r>
  </si>
  <si>
    <t xml:space="preserve">    Manžeta svislého odkouření - univerzální (pro šikmou střechu)</t>
  </si>
  <si>
    <t>č. 885</t>
  </si>
  <si>
    <t>č. 862</t>
  </si>
  <si>
    <t xml:space="preserve">Sada pro připojení kotle CERASMARTMODUL (2 přímé údržbové kohouty R 3/4, 1 přímý plynový kohout R1/2 s termpojistkou a T-kus pro vyp./dopouštění </t>
  </si>
  <si>
    <t>Jímač kondenzátu (CERASMARTMODUL)</t>
  </si>
  <si>
    <t>6,0-18,0 (TV 20)</t>
  </si>
  <si>
    <t>COM = okamžitá dodávka TV</t>
  </si>
  <si>
    <t>4,3-16,1 / 14,7</t>
  </si>
  <si>
    <t>8,6-27,5 / 25,7</t>
  </si>
  <si>
    <t>8,6-21,8 / 25,7</t>
  </si>
  <si>
    <t>8,6-21,8 / 26,8</t>
  </si>
  <si>
    <t>* Příslušenství odtahu spalin viz. str. 6</t>
  </si>
  <si>
    <t xml:space="preserve">Text. displej s ekvit. regulací </t>
  </si>
  <si>
    <r>
      <t>Min. doba ohřevu na 60</t>
    </r>
    <r>
      <rPr>
        <vertAlign val="superscript"/>
        <sz val="7"/>
        <color indexed="8"/>
        <rFont val="Arial CE"/>
        <family val="2"/>
      </rPr>
      <t>o</t>
    </r>
    <r>
      <rPr>
        <sz val="7"/>
        <color indexed="8"/>
        <rFont val="Arial CE"/>
        <family val="2"/>
      </rPr>
      <t>C</t>
    </r>
  </si>
  <si>
    <r>
      <t xml:space="preserve">Min. doba ohřevu </t>
    </r>
    <r>
      <rPr>
        <sz val="7"/>
        <color indexed="8"/>
        <rFont val="Arial CE"/>
        <family val="2"/>
      </rPr>
      <t>na 60</t>
    </r>
    <r>
      <rPr>
        <vertAlign val="superscript"/>
        <sz val="7"/>
        <color indexed="8"/>
        <rFont val="Arial CE"/>
        <family val="2"/>
      </rPr>
      <t>o</t>
    </r>
    <r>
      <rPr>
        <sz val="7"/>
        <color indexed="8"/>
        <rFont val="Arial CE"/>
        <family val="2"/>
      </rPr>
      <t>C</t>
    </r>
  </si>
  <si>
    <t>ZSE 24 - 4 MFK + ST 75</t>
  </si>
  <si>
    <t>ZSN 24 - 6 KE + ST 75</t>
  </si>
  <si>
    <t>ZSN 18 - 6 KE + ST 75</t>
  </si>
  <si>
    <t>ZSE 24 - 4 MFA + ST 75</t>
  </si>
  <si>
    <t>ZSN 24 - 6 AE + ST 75</t>
  </si>
  <si>
    <t>TB 1</t>
  </si>
  <si>
    <t>Hlídač teploty pro podlahové vytápění, příložný termostat se zlacenými kontakty, rozsah nastavení 30-60°C</t>
  </si>
  <si>
    <t>TWR 2</t>
  </si>
  <si>
    <t xml:space="preserve">Kaskádový řadič pro regulátor TA 270 (max. 3 kotle) nebo TA 300 (max. 5 kotlů). Do prvního kotle se vestavuje BM 1 (součást regulátoru TA...) </t>
  </si>
  <si>
    <r>
      <t xml:space="preserve"> l</t>
    </r>
    <r>
      <rPr>
        <vertAlign val="superscript"/>
        <sz val="8.5"/>
        <color indexed="8"/>
        <rFont val="Arial CE"/>
        <family val="2"/>
      </rPr>
      <t>1</t>
    </r>
  </si>
  <si>
    <r>
      <t xml:space="preserve">   l</t>
    </r>
    <r>
      <rPr>
        <vertAlign val="superscript"/>
        <sz val="8.5"/>
        <rFont val="Arial CE"/>
        <family val="2"/>
      </rPr>
      <t>2</t>
    </r>
  </si>
  <si>
    <r>
      <t xml:space="preserve">   l</t>
    </r>
    <r>
      <rPr>
        <vertAlign val="superscript"/>
        <sz val="8.5"/>
        <color indexed="8"/>
        <rFont val="Arial CE"/>
        <family val="2"/>
      </rPr>
      <t>1</t>
    </r>
  </si>
  <si>
    <r>
      <t>6-30</t>
    </r>
    <r>
      <rPr>
        <vertAlign val="superscript"/>
        <sz val="8.5"/>
        <color indexed="8"/>
        <rFont val="Arial CE"/>
        <family val="2"/>
      </rPr>
      <t>o</t>
    </r>
    <r>
      <rPr>
        <sz val="8.5"/>
        <color indexed="8"/>
        <rFont val="Arial CE"/>
        <family val="2"/>
      </rPr>
      <t>C, přípojka CAN-BUS, více okruhů, kask. až pěti kotlů</t>
    </r>
  </si>
  <si>
    <t>Externí spínací modul pro dva okruhy - 1xUT a 1xTUV (cirkulační čerpadlo) k TR 220, TA 250/270 nebo TA 300</t>
  </si>
  <si>
    <t>hranatý, závěsný</t>
  </si>
  <si>
    <r>
      <t>Třístupňové oběhové čerpadlo, při 1 m</t>
    </r>
    <r>
      <rPr>
        <vertAlign val="superscript"/>
        <sz val="9"/>
        <color indexed="8"/>
        <rFont val="Arial CE"/>
        <family val="2"/>
      </rPr>
      <t>3</t>
    </r>
    <r>
      <rPr>
        <sz val="9"/>
        <color indexed="8"/>
        <rFont val="Arial CE"/>
        <family val="2"/>
      </rPr>
      <t xml:space="preserve"> max 0,31 bar</t>
    </r>
  </si>
  <si>
    <r>
      <t>Třístupňové oběhové čerpadlo, při 2 m</t>
    </r>
    <r>
      <rPr>
        <vertAlign val="superscript"/>
        <sz val="9"/>
        <color indexed="8"/>
        <rFont val="Arial CE"/>
        <family val="2"/>
      </rPr>
      <t>3</t>
    </r>
    <r>
      <rPr>
        <sz val="9"/>
        <color indexed="8"/>
        <rFont val="Arial CE"/>
        <family val="2"/>
      </rPr>
      <t xml:space="preserve"> max 0,49 bar</t>
    </r>
  </si>
  <si>
    <t>Výkon kotle pro vytápění</t>
  </si>
  <si>
    <t>Závěsné kotle</t>
  </si>
  <si>
    <t>Zapalování</t>
  </si>
  <si>
    <t>Typ</t>
  </si>
  <si>
    <t>Objednací číslo</t>
  </si>
  <si>
    <t>PCL  = plynulá regulace výkonu</t>
  </si>
  <si>
    <t>NiRo = nerezový výměník</t>
  </si>
  <si>
    <t>Množství vody 60°C teplé</t>
  </si>
  <si>
    <t>do komína</t>
  </si>
  <si>
    <t>(kW)</t>
  </si>
  <si>
    <t>PCL</t>
  </si>
  <si>
    <t>ADS</t>
  </si>
  <si>
    <t>HOS</t>
  </si>
  <si>
    <t>COM</t>
  </si>
  <si>
    <t>NiRo</t>
  </si>
  <si>
    <t>l</t>
  </si>
  <si>
    <t>l/min</t>
  </si>
  <si>
    <t>povinné</t>
  </si>
  <si>
    <t>povinně volitelné</t>
  </si>
  <si>
    <t>10,9-24,3</t>
  </si>
  <si>
    <t>odkouření</t>
  </si>
  <si>
    <t>Příslušenství k závěsným kotlům</t>
  </si>
  <si>
    <t xml:space="preserve">  Popis</t>
  </si>
  <si>
    <t>č. 269</t>
  </si>
  <si>
    <t>č. 415</t>
  </si>
  <si>
    <t>č. 220</t>
  </si>
  <si>
    <t xml:space="preserve">č. 224 </t>
  </si>
  <si>
    <t>č. 228</t>
  </si>
  <si>
    <t>č. 240</t>
  </si>
  <si>
    <t>č. 252</t>
  </si>
  <si>
    <t>č. 414</t>
  </si>
  <si>
    <t>č. 430</t>
  </si>
  <si>
    <t>č. 432</t>
  </si>
  <si>
    <t>Záchytný sifón úkapů pojistného ventilu</t>
  </si>
  <si>
    <t>č. 508</t>
  </si>
  <si>
    <t>Příslušenství k závěsným kotlům - odkouření</t>
  </si>
  <si>
    <t xml:space="preserve">   Popis</t>
  </si>
  <si>
    <t>ACZH 101</t>
  </si>
  <si>
    <t>ACZH 151</t>
  </si>
  <si>
    <t>ACZP 50</t>
  </si>
  <si>
    <t>Prodloužení pro ACZH - délka 500 mm</t>
  </si>
  <si>
    <t>ACZP 100</t>
  </si>
  <si>
    <t>Prodloužení pro ACZH - délka 1000 mm</t>
  </si>
  <si>
    <t>AZ 182</t>
  </si>
  <si>
    <t xml:space="preserve">Odkouření do strany (vodorovné) 600 mm s kolenem </t>
  </si>
  <si>
    <t>AZ 184</t>
  </si>
  <si>
    <t xml:space="preserve">Odkouření do strany (vodorovné) 1000 mm s kolenem </t>
  </si>
  <si>
    <t>AZ 183</t>
  </si>
  <si>
    <t xml:space="preserve">Odkouření do strany (vodorovné) 1500 mm s kolenem </t>
  </si>
  <si>
    <t>AZ 185</t>
  </si>
  <si>
    <t xml:space="preserve">Odkouření do strany (vodorovné) 2000 mm s kolenem </t>
  </si>
  <si>
    <t>AZ 190</t>
  </si>
  <si>
    <t>Prodloužení 500 mm</t>
  </si>
  <si>
    <t>AZ 178</t>
  </si>
  <si>
    <t>Prodloužení 1000 mm</t>
  </si>
  <si>
    <t>AZ 179</t>
  </si>
  <si>
    <t>Prodloužení 1500 mm</t>
  </si>
  <si>
    <t>AZ 180</t>
  </si>
  <si>
    <t>Prodloužení 2000 mm</t>
  </si>
  <si>
    <t>AZ 181</t>
  </si>
  <si>
    <t>Prodloužení 2500 mm</t>
  </si>
  <si>
    <t>AZ 135</t>
  </si>
  <si>
    <r>
      <t>Koleno 90</t>
    </r>
    <r>
      <rPr>
        <vertAlign val="superscript"/>
        <sz val="9"/>
        <color indexed="8"/>
        <rFont val="Arial CE"/>
        <family val="2"/>
      </rPr>
      <t xml:space="preserve">o  </t>
    </r>
    <r>
      <rPr>
        <sz val="9"/>
        <color indexed="8"/>
        <rFont val="Arial CE"/>
        <family val="2"/>
      </rPr>
      <t>s dvojitou trubkou</t>
    </r>
  </si>
  <si>
    <t>AZ 201</t>
  </si>
  <si>
    <t>AZ 186</t>
  </si>
  <si>
    <t>AZ 187</t>
  </si>
  <si>
    <t>Trubka odkouření s kontrolním otvorem</t>
  </si>
  <si>
    <t>AZ 168</t>
  </si>
  <si>
    <t>AZ 136</t>
  </si>
  <si>
    <t>Manžeta svislého odkouření - plochá střecha</t>
  </si>
  <si>
    <t>AZ 137</t>
  </si>
  <si>
    <r>
      <t>Manžeta svislého odkouření - střecha 25 - 50</t>
    </r>
    <r>
      <rPr>
        <vertAlign val="superscript"/>
        <sz val="9"/>
        <color indexed="8"/>
        <rFont val="Arial CE"/>
        <family val="2"/>
      </rPr>
      <t xml:space="preserve">o  </t>
    </r>
    <r>
      <rPr>
        <sz val="9"/>
        <color indexed="8"/>
        <rFont val="Arial CE"/>
        <family val="2"/>
      </rPr>
      <t>- černá</t>
    </r>
  </si>
  <si>
    <t>AZ 207</t>
  </si>
  <si>
    <r>
      <t>Manžeta svislého odkouření - střecha 25 - 50</t>
    </r>
    <r>
      <rPr>
        <vertAlign val="superscript"/>
        <sz val="9"/>
        <color indexed="8"/>
        <rFont val="Arial CE"/>
        <family val="2"/>
      </rPr>
      <t xml:space="preserve">o  </t>
    </r>
    <r>
      <rPr>
        <sz val="9"/>
        <color indexed="8"/>
        <rFont val="Arial CE"/>
        <family val="2"/>
      </rPr>
      <t>- červená</t>
    </r>
  </si>
  <si>
    <t>AZ 122</t>
  </si>
  <si>
    <t>AZ 123</t>
  </si>
  <si>
    <t>Max. množství vody</t>
  </si>
  <si>
    <t>Oxystop - bez odtahu</t>
  </si>
  <si>
    <t>-</t>
  </si>
  <si>
    <t>25 nebo 27</t>
  </si>
  <si>
    <t>7-19,2</t>
  </si>
  <si>
    <t>2,0-8,0</t>
  </si>
  <si>
    <t>BL 54/13,14,17</t>
  </si>
  <si>
    <t>č.25</t>
  </si>
  <si>
    <t>č.27</t>
  </si>
  <si>
    <t>č.43</t>
  </si>
  <si>
    <t>č.53</t>
  </si>
  <si>
    <t xml:space="preserve">  Rohový kohout - připojení vody nad omítku (pouze pro W 125 )</t>
  </si>
  <si>
    <t>č.371</t>
  </si>
  <si>
    <t>č.372</t>
  </si>
  <si>
    <t>č.373</t>
  </si>
  <si>
    <t>Skříňka BL 54/13</t>
  </si>
  <si>
    <t>Skříňka BL 54/14</t>
  </si>
  <si>
    <t>Skříňka BL 54/17</t>
  </si>
  <si>
    <t>Vestavěná komínová klapka</t>
  </si>
  <si>
    <t>Elektronická diagnostika</t>
  </si>
  <si>
    <t>Cena</t>
  </si>
  <si>
    <t>2 St.</t>
  </si>
  <si>
    <t>KN 23-8 E</t>
  </si>
  <si>
    <t>KN 30-8 E</t>
  </si>
  <si>
    <t>KN 36-8 E</t>
  </si>
  <si>
    <t>KN 42-8 E</t>
  </si>
  <si>
    <t>KN 48-8 E</t>
  </si>
  <si>
    <t>KN 54-8 E</t>
  </si>
  <si>
    <t>KN 15-8 EC</t>
  </si>
  <si>
    <t>KN 23-8 EC</t>
  </si>
  <si>
    <t>KN 30-8 EC</t>
  </si>
  <si>
    <t>Počet výkonnových stupňů</t>
  </si>
  <si>
    <t>KN 12-8 DP 23</t>
  </si>
  <si>
    <t>1 St.</t>
  </si>
  <si>
    <t>KN 18-8 DP 23</t>
  </si>
  <si>
    <t>KN 24-8 DP 23</t>
  </si>
  <si>
    <t>KN 30-8 DP 23</t>
  </si>
  <si>
    <t>KN 36-8 DP 23</t>
  </si>
  <si>
    <t>KN 42-8 DP 23</t>
  </si>
  <si>
    <t>MOK 110</t>
  </si>
  <si>
    <t>MOK 130</t>
  </si>
  <si>
    <t>MOK 150</t>
  </si>
  <si>
    <t>MOK 160</t>
  </si>
  <si>
    <t>MOK 180</t>
  </si>
  <si>
    <t>MOK 200</t>
  </si>
  <si>
    <t>MOK 225</t>
  </si>
  <si>
    <t>PSW 140 CZ</t>
  </si>
  <si>
    <t>Kaskád. spínač pro kotle dvoust. regulací výkonu - možnost spojit až 4 kotle do kaskády</t>
  </si>
  <si>
    <t>MVA 1</t>
  </si>
  <si>
    <t>STB 100-1</t>
  </si>
  <si>
    <t>UPS 25-40</t>
  </si>
  <si>
    <t>SF2 - čidlo teploty</t>
  </si>
  <si>
    <t>WMS 1</t>
  </si>
  <si>
    <t>Objem</t>
  </si>
  <si>
    <t>Provedení</t>
  </si>
  <si>
    <t>litry</t>
  </si>
  <si>
    <t>kW</t>
  </si>
  <si>
    <t>min</t>
  </si>
  <si>
    <t>l/hod</t>
  </si>
  <si>
    <t>tvar</t>
  </si>
  <si>
    <t>kruhový</t>
  </si>
  <si>
    <t>Nepřímo ohřívané zásobníky teplé vody</t>
  </si>
  <si>
    <t>Vhodný kotel</t>
  </si>
  <si>
    <t>kotel do 30 kW</t>
  </si>
  <si>
    <t>kotel do 36 kW</t>
  </si>
  <si>
    <t>SK 300-3 ZB</t>
  </si>
  <si>
    <t>kotel do 57 kW</t>
  </si>
  <si>
    <t>SK 400-3 ZB</t>
  </si>
  <si>
    <t>kotel do 108 kW</t>
  </si>
  <si>
    <t>SK 500-3 ZB</t>
  </si>
  <si>
    <t>kotel do 120 kW</t>
  </si>
  <si>
    <t>ST 75</t>
  </si>
  <si>
    <t>závěsný do 24 kW</t>
  </si>
  <si>
    <t>závěsný do 18 kW</t>
  </si>
  <si>
    <t>hranatý</t>
  </si>
  <si>
    <t>jako KN</t>
  </si>
  <si>
    <t>Příslušenství pro nepřímo ohřívané zásobníky</t>
  </si>
  <si>
    <t>SE 8</t>
  </si>
  <si>
    <t>Regulace, dálková ovládání, příslušenství regulace</t>
  </si>
  <si>
    <t>prostorový</t>
  </si>
  <si>
    <t>ekvitermní</t>
  </si>
  <si>
    <t>analogové</t>
  </si>
  <si>
    <t>digitální</t>
  </si>
  <si>
    <t>Pro kotle jiných výrobců</t>
  </si>
  <si>
    <t>TR 21</t>
  </si>
  <si>
    <t>D</t>
  </si>
  <si>
    <t>T</t>
  </si>
  <si>
    <t>TR 100</t>
  </si>
  <si>
    <t>TR 200</t>
  </si>
  <si>
    <t>TR 12</t>
  </si>
  <si>
    <t xml:space="preserve"> </t>
  </si>
  <si>
    <t>m</t>
  </si>
  <si>
    <t>D/T</t>
  </si>
  <si>
    <t>TA 130 A</t>
  </si>
  <si>
    <t>pro řízení směšovačů</t>
  </si>
  <si>
    <t>EU 1 T</t>
  </si>
  <si>
    <t>EU 1 W</t>
  </si>
  <si>
    <t>EU 8 T</t>
  </si>
  <si>
    <t>TW 2</t>
  </si>
  <si>
    <t>Dálkové ovládání pro TA ..E/A, neprogramovatelné</t>
  </si>
  <si>
    <t>Průměr hrdla odvodu spalin</t>
  </si>
  <si>
    <t>(mm)</t>
  </si>
  <si>
    <t>Hmotnost netto</t>
  </si>
  <si>
    <t>(kg)</t>
  </si>
  <si>
    <t>Plynové litinové kotle SUPRASTAR</t>
  </si>
  <si>
    <t>SVM 1</t>
  </si>
  <si>
    <t>MB 40</t>
  </si>
  <si>
    <t>TA 122 E2</t>
  </si>
  <si>
    <t>TA 120 A</t>
  </si>
  <si>
    <t>MOK 130-1</t>
  </si>
  <si>
    <t>MOK 150-1</t>
  </si>
  <si>
    <t>MOK 180-1</t>
  </si>
  <si>
    <t>Motorově řízená univerzální klapka odvodu spalin (230V/50Hz) k vestavbě za přerušovač tahu spalin</t>
  </si>
  <si>
    <t>Modul přednostní přípravy TUV, vhodný pro všechny zásobníky Junkers s čidlem NTC</t>
  </si>
  <si>
    <t>Ekvitermní kaskádová regulace pro 2 topné kotle jako vestavný regulátor pro 1 topný okruh s před. přípravou TUV</t>
  </si>
  <si>
    <t>Dálkové ovládání pro TA 120 E1, TA 122 E2, TA 120 A</t>
  </si>
  <si>
    <t>Příslušenství k litinovým kotlům SUPRALINE</t>
  </si>
  <si>
    <t>RF 1</t>
  </si>
  <si>
    <t>Zásobník</t>
  </si>
  <si>
    <t>ST 50-5</t>
  </si>
  <si>
    <t>ST 80-5</t>
  </si>
  <si>
    <t>ST 120-1</t>
  </si>
  <si>
    <t>ST 160-1</t>
  </si>
  <si>
    <t>Sestavy závěsných kotlů a nepřímoohřevných zásobníků</t>
  </si>
  <si>
    <t>LRS 85</t>
  </si>
  <si>
    <t>č  678</t>
  </si>
  <si>
    <t>č. 677</t>
  </si>
  <si>
    <t>LSM 5</t>
  </si>
  <si>
    <t>č. 620</t>
  </si>
  <si>
    <t>č. 687</t>
  </si>
  <si>
    <t>Automatický bypass k připojovací liště (při 100% osazení topné soustavy termostatickými ventily)</t>
  </si>
  <si>
    <t>AZ 213</t>
  </si>
  <si>
    <t>Konstrukční skupina kontroly těsnosti</t>
  </si>
  <si>
    <t>FLEXI - ohebná prodlužovací trubka k AZ 212</t>
  </si>
  <si>
    <t>AZ 210</t>
  </si>
  <si>
    <t>Odtah spalin</t>
  </si>
  <si>
    <t>nucený - přes zeď</t>
  </si>
  <si>
    <t>2,0-5,5</t>
  </si>
  <si>
    <t>ll</t>
  </si>
  <si>
    <t>HW 25</t>
  </si>
  <si>
    <t>HW 50</t>
  </si>
  <si>
    <t>Odkouření svislé - max 1350 mm - červené</t>
  </si>
  <si>
    <t>Spínací modul pro ovládání elektromagnetického ventilu, větráku apod. Nahrazuje předchozí typy.</t>
  </si>
  <si>
    <t>Připojovací lišta - propan</t>
  </si>
  <si>
    <t>Příslušenství k připojení cirkulačního potrubí zásobníku ST 120/160</t>
  </si>
  <si>
    <t>TA 120 E1</t>
  </si>
  <si>
    <t>TA 213 A1</t>
  </si>
  <si>
    <t>TA 21 A1</t>
  </si>
  <si>
    <t>Pojistka proti ztrátě vody - ochrana proti nedostatku vody, DN 20</t>
  </si>
  <si>
    <t>6-30°C, přípojka 220 V/50Hz, releový kontakt</t>
  </si>
  <si>
    <r>
      <t>6-30</t>
    </r>
    <r>
      <rPr>
        <vertAlign val="superscript"/>
        <sz val="8.5"/>
        <color indexed="8"/>
        <rFont val="Arial CE"/>
        <family val="2"/>
      </rPr>
      <t>o</t>
    </r>
    <r>
      <rPr>
        <sz val="8.5"/>
        <color indexed="8"/>
        <rFont val="Arial CE"/>
        <family val="2"/>
      </rPr>
      <t>C, přípojka 24 V</t>
    </r>
  </si>
  <si>
    <r>
      <t>6-30</t>
    </r>
    <r>
      <rPr>
        <vertAlign val="superscript"/>
        <sz val="8.5"/>
        <color indexed="8"/>
        <rFont val="Arial CE"/>
        <family val="2"/>
      </rPr>
      <t>o</t>
    </r>
    <r>
      <rPr>
        <sz val="8.5"/>
        <color indexed="8"/>
        <rFont val="Arial CE"/>
        <family val="2"/>
      </rPr>
      <t>C, přípojka 220 V/50Hz, releový kontakt</t>
    </r>
  </si>
  <si>
    <r>
      <t>6-30</t>
    </r>
    <r>
      <rPr>
        <vertAlign val="superscript"/>
        <sz val="8.5"/>
        <color indexed="8"/>
        <rFont val="Arial CE"/>
        <family val="2"/>
      </rPr>
      <t>o</t>
    </r>
    <r>
      <rPr>
        <sz val="8.5"/>
        <color indexed="8"/>
        <rFont val="Arial CE"/>
        <family val="2"/>
      </rPr>
      <t>C, přípojka 24 V, pro Bosch Heatronic</t>
    </r>
  </si>
  <si>
    <r>
      <t>6-30</t>
    </r>
    <r>
      <rPr>
        <vertAlign val="superscript"/>
        <sz val="8.5"/>
        <color indexed="8"/>
        <rFont val="Arial CE"/>
        <family val="2"/>
      </rPr>
      <t>o</t>
    </r>
    <r>
      <rPr>
        <sz val="8.5"/>
        <color indexed="8"/>
        <rFont val="Arial CE"/>
        <family val="2"/>
      </rPr>
      <t>C, přípojka 24 V, vest. modul, pro Bosch Heatronic</t>
    </r>
  </si>
  <si>
    <r>
      <t>l</t>
    </r>
    <r>
      <rPr>
        <b/>
        <sz val="7"/>
        <color indexed="8"/>
        <rFont val="Arial"/>
        <family val="2"/>
      </rPr>
      <t>/B.H.</t>
    </r>
  </si>
  <si>
    <t>Expanzní nádoba</t>
  </si>
  <si>
    <t>Účinnost</t>
  </si>
  <si>
    <t>%</t>
  </si>
  <si>
    <t xml:space="preserve"> ---</t>
  </si>
  <si>
    <t>AZB 604</t>
  </si>
  <si>
    <t>Prodloužení 500 mm, průměr 80/125 mm</t>
  </si>
  <si>
    <t>AZB 605</t>
  </si>
  <si>
    <t>AZB 606</t>
  </si>
  <si>
    <t>AZB 607</t>
  </si>
  <si>
    <t>AZB 608</t>
  </si>
  <si>
    <r>
      <t>Koleno 90</t>
    </r>
    <r>
      <rPr>
        <vertAlign val="superscript"/>
        <sz val="8"/>
        <color indexed="8"/>
        <rFont val="Arial CE"/>
        <family val="2"/>
      </rPr>
      <t>o</t>
    </r>
    <r>
      <rPr>
        <sz val="8"/>
        <color indexed="8"/>
        <rFont val="Arial CE"/>
        <family val="2"/>
      </rPr>
      <t>, průměr 80/125 mm</t>
    </r>
  </si>
  <si>
    <r>
      <t>Koleno 2x45</t>
    </r>
    <r>
      <rPr>
        <vertAlign val="superscript"/>
        <sz val="8"/>
        <color indexed="8"/>
        <rFont val="Arial CE"/>
        <family val="2"/>
      </rPr>
      <t>o</t>
    </r>
    <r>
      <rPr>
        <sz val="8"/>
        <color indexed="8"/>
        <rFont val="Arial CE"/>
        <family val="2"/>
      </rPr>
      <t>, průměr 80/125 mm</t>
    </r>
  </si>
  <si>
    <t>Další příslušenství</t>
  </si>
  <si>
    <t xml:space="preserve">HOS = hlídač odtahu spalin                 </t>
  </si>
  <si>
    <t>6-30°C, speciálně pro dva kotle Supraline v kaskádě</t>
  </si>
  <si>
    <t>č. 400</t>
  </si>
  <si>
    <t>č. 440/1</t>
  </si>
  <si>
    <t>č. 440/12</t>
  </si>
  <si>
    <t>č. 440/14</t>
  </si>
  <si>
    <t>č. 528/1</t>
  </si>
  <si>
    <t>č  679</t>
  </si>
  <si>
    <t>Omezovač min. teploty kotle řízeného jen prostorovou regulací teploty - automat ovládání čerpadla</t>
  </si>
  <si>
    <r>
      <t>Manžeta svislého odkouření - střecha 25 - 50</t>
    </r>
    <r>
      <rPr>
        <vertAlign val="superscript"/>
        <sz val="8"/>
        <color indexed="8"/>
        <rFont val="Arial CE"/>
        <family val="2"/>
      </rPr>
      <t>o</t>
    </r>
    <r>
      <rPr>
        <sz val="8"/>
        <color indexed="8"/>
        <rFont val="Arial CE"/>
        <family val="2"/>
      </rPr>
      <t xml:space="preserve">  - černá</t>
    </r>
  </si>
  <si>
    <r>
      <t>Manžeta svislého odkouření - střecha 25 - 50</t>
    </r>
    <r>
      <rPr>
        <vertAlign val="superscript"/>
        <sz val="8"/>
        <color indexed="8"/>
        <rFont val="Arial CE"/>
        <family val="2"/>
      </rPr>
      <t>o</t>
    </r>
    <r>
      <rPr>
        <sz val="8"/>
        <color indexed="8"/>
        <rFont val="Arial CE"/>
        <family val="2"/>
      </rPr>
      <t xml:space="preserve">  - červená</t>
    </r>
  </si>
  <si>
    <t>Přechodový kus R 1/2" x 12 mm Ermeto</t>
  </si>
  <si>
    <t>Redukční ventil TUV - s nastavitelným provozním tlakem v rozsahu 1,5 až 6 bar</t>
  </si>
  <si>
    <t>5,5-10,9</t>
  </si>
  <si>
    <t>7,0-10,9</t>
  </si>
  <si>
    <t>ZL 102/1</t>
  </si>
  <si>
    <t>AZ 212/1</t>
  </si>
  <si>
    <t>Odkouření do systémů Schiedel VARIO multi LAS, Selkirk SUPRA-, EKA-, LDW-, Raab LAS, Wienerberger</t>
  </si>
  <si>
    <t>TR 220</t>
  </si>
  <si>
    <t>TA 250</t>
  </si>
  <si>
    <t>TA 270</t>
  </si>
  <si>
    <t>TF 20</t>
  </si>
  <si>
    <t>HMM</t>
  </si>
  <si>
    <t>HSM</t>
  </si>
  <si>
    <t>BM 2</t>
  </si>
  <si>
    <t>SK 130-2 E</t>
  </si>
  <si>
    <t>č. 223/1</t>
  </si>
  <si>
    <t>č. 424/1</t>
  </si>
  <si>
    <t>č. 425/1</t>
  </si>
  <si>
    <t>O přestavbách na propan (30 nebo 50 mbar) se informujte u autorizovaných servisů nebo přímo u firmy Junkers.</t>
  </si>
  <si>
    <r>
      <t>Manžeta vodorovného průchodu - střecha 45 - 60</t>
    </r>
    <r>
      <rPr>
        <vertAlign val="superscript"/>
        <sz val="9"/>
        <color indexed="8"/>
        <rFont val="Arial CE"/>
        <family val="2"/>
      </rPr>
      <t>o</t>
    </r>
  </si>
  <si>
    <r>
      <t>Manžeta vodorovného průchodu - střecha 30 - 45</t>
    </r>
    <r>
      <rPr>
        <vertAlign val="superscript"/>
        <sz val="9"/>
        <color indexed="8"/>
        <rFont val="Arial CE"/>
        <family val="2"/>
      </rPr>
      <t xml:space="preserve">o </t>
    </r>
  </si>
  <si>
    <t>Jednostupňový  ekvitermní vestavný regulátor s integrovanou přednostní přípravou TUV</t>
  </si>
  <si>
    <t>Jednostupňový ekvitermní 2 bodový regulátor pro montáž na zeď, s integrovanou přednostní přípravou TUV</t>
  </si>
  <si>
    <r>
      <t>6-30</t>
    </r>
    <r>
      <rPr>
        <vertAlign val="superscript"/>
        <sz val="8.5"/>
        <color indexed="8"/>
        <rFont val="Arial CE"/>
        <family val="2"/>
      </rPr>
      <t>o</t>
    </r>
    <r>
      <rPr>
        <sz val="8.5"/>
        <color indexed="8"/>
        <rFont val="Arial CE"/>
        <family val="2"/>
      </rPr>
      <t>C, přípojka CAN-BUS, optimalizace teploty</t>
    </r>
  </si>
  <si>
    <r>
      <t>6-30</t>
    </r>
    <r>
      <rPr>
        <vertAlign val="superscript"/>
        <sz val="8.5"/>
        <color indexed="8"/>
        <rFont val="Arial CE"/>
        <family val="2"/>
      </rPr>
      <t>o</t>
    </r>
    <r>
      <rPr>
        <sz val="8.5"/>
        <color indexed="8"/>
        <rFont val="Arial CE"/>
        <family val="2"/>
      </rPr>
      <t>C, přípojka CAN-BUS, jeden okruh</t>
    </r>
  </si>
  <si>
    <r>
      <t>6-30</t>
    </r>
    <r>
      <rPr>
        <vertAlign val="superscript"/>
        <sz val="8.5"/>
        <color indexed="8"/>
        <rFont val="Arial CE"/>
        <family val="2"/>
      </rPr>
      <t>o</t>
    </r>
    <r>
      <rPr>
        <sz val="8.5"/>
        <color indexed="8"/>
        <rFont val="Arial CE"/>
        <family val="2"/>
      </rPr>
      <t>C, přípojka CAN-BUS, více okruhů (max 10)</t>
    </r>
  </si>
  <si>
    <t>Kaskádový řadič pro kotle s plynulou regulací výkonu - možnost spojit až 3 kotle do kaskády</t>
  </si>
  <si>
    <t>Kaskádový řadič pro kotle s dvoustupňovou regulací výkonu - možnost spojit až 4 kotle do kaskády</t>
  </si>
  <si>
    <t>KN … - 8  Supraline</t>
  </si>
  <si>
    <t>ADS = autodiagnost. systém</t>
  </si>
  <si>
    <t>Typ kotle</t>
  </si>
  <si>
    <t>AGF 1 - čidlo teploty spalin</t>
  </si>
  <si>
    <t>TAC Plus 2</t>
  </si>
  <si>
    <t>BK 10</t>
  </si>
  <si>
    <t>BK 1</t>
  </si>
  <si>
    <t>Propojovací kabel pro komunikaci BUS s TAC Plus 2, v délce 10 m</t>
  </si>
  <si>
    <t>Propojovací kabel pro komunikaci BUS s TAC Plus 2, v délce 40 m</t>
  </si>
  <si>
    <t>Propojovací kabel pro komunikaci BUS s TAC Plus 2, v délce 1 m</t>
  </si>
  <si>
    <t>* Odkouření typu ACZ. ... nelze kombinovat s typem AZ ... a naopak.</t>
  </si>
  <si>
    <t xml:space="preserve">VF </t>
  </si>
  <si>
    <t>Čidlo teploty výstupní vody - příslušenství k modulu HSM v případě zapojení kotlů do kaskády</t>
  </si>
  <si>
    <t>Maximální trvalé množství teplé vody 45°C</t>
  </si>
  <si>
    <t>ZS/ZW - Novastar</t>
  </si>
  <si>
    <t xml:space="preserve"> Hodiny </t>
  </si>
  <si>
    <t>Cyklus  den/týden</t>
  </si>
  <si>
    <t>Vestavné denní analogové jednokanálové hodiny pro kotle CERA… a EURO… - řízení ohřevu TUV (režimy ECO/COM)</t>
  </si>
  <si>
    <t>8,0-24,0</t>
  </si>
  <si>
    <t>8,0-28,0</t>
  </si>
  <si>
    <t>13,2-24,0</t>
  </si>
  <si>
    <t>10,0-24,0</t>
  </si>
  <si>
    <t>11,5-28,0</t>
  </si>
  <si>
    <t>Souprava pro připojení plynu a topení-pod omítku (R 1/2" a R 3/4")</t>
  </si>
  <si>
    <t>Souprava pro připojení plynu a topení-nad omítku (R 1/2" a R 3/4")</t>
  </si>
  <si>
    <t>Údržbový kohout s rozetou (R 3/4"), rohové provedení</t>
  </si>
  <si>
    <t>Popis</t>
  </si>
  <si>
    <t xml:space="preserve">  Popis </t>
  </si>
  <si>
    <t>Souprava pro připojení užitkové vody-pod omítku (R 1/2")</t>
  </si>
  <si>
    <t>Souprava pro připojení plynu a topení-pod omítku (R 3/4" a R 3/4")</t>
  </si>
  <si>
    <t>Souprava pro připojení užitkové vody-nad omítku (R 1/2")</t>
  </si>
  <si>
    <t>Instalační přípojka pro TUV s poj. ventilem, sanita, tlak sítě nad 4 bar</t>
  </si>
  <si>
    <t>Kohout pro zemní plyn s termopojistkou a rozetou (R 3/4"), rohové provedení</t>
  </si>
  <si>
    <t>Kohout pro zemní plyn s termopojistkou a rozetou (R 3/4"), přímé provedení</t>
  </si>
  <si>
    <t>Souprava pro připojení plynu a topení-nad omítku, přímé provedení pro plyn s termopojistkou (R 3/4")</t>
  </si>
  <si>
    <r>
      <t>Koleno 2x45</t>
    </r>
    <r>
      <rPr>
        <vertAlign val="superscript"/>
        <sz val="9"/>
        <color indexed="8"/>
        <rFont val="Arial CE"/>
        <family val="2"/>
      </rPr>
      <t xml:space="preserve">o  </t>
    </r>
    <r>
      <rPr>
        <sz val="9"/>
        <color indexed="8"/>
        <rFont val="Arial CE"/>
        <family val="2"/>
      </rPr>
      <t>s dvojitou trubkou</t>
    </r>
  </si>
  <si>
    <t>Prodloužení 1000 mm, průměr 80/125 mm</t>
  </si>
  <si>
    <t>Prodloužení 2000 mm, průměr 80/125 mm</t>
  </si>
  <si>
    <t xml:space="preserve">Příslušenství k litinovým kotlům </t>
  </si>
  <si>
    <t xml:space="preserve">                 Cena</t>
  </si>
  <si>
    <t xml:space="preserve">           Typ</t>
  </si>
  <si>
    <r>
      <t xml:space="preserve">Závěsné kotle s plynulou regulací výkonu                             </t>
    </r>
    <r>
      <rPr>
        <b/>
        <sz val="9"/>
        <color indexed="8"/>
        <rFont val="Arial CE"/>
        <family val="2"/>
      </rPr>
      <t>s Bosch Heatronic</t>
    </r>
  </si>
  <si>
    <t xml:space="preserve">        bez DPH</t>
  </si>
  <si>
    <t>8,0-22,6</t>
  </si>
  <si>
    <t>7,3-24,3</t>
  </si>
  <si>
    <t>10,0-23,0</t>
  </si>
  <si>
    <t>TV 10 E</t>
  </si>
  <si>
    <t>TV 15 E</t>
  </si>
  <si>
    <t>TV 10 D</t>
  </si>
  <si>
    <t>TV 15 D</t>
  </si>
  <si>
    <t>Příslušenství</t>
  </si>
  <si>
    <t>EW</t>
  </si>
  <si>
    <t>Ventil rohový 3/8"</t>
  </si>
  <si>
    <t>Ventil rohový 1/2"</t>
  </si>
  <si>
    <t>Ventil rohový 3/8", přednastavitelný</t>
  </si>
  <si>
    <t>Ventil rohový 1/2", přednastavitelný</t>
  </si>
  <si>
    <t>Ventil přímý 3/8"</t>
  </si>
  <si>
    <t>Ventil přímý 1/2", přednastavitelný</t>
  </si>
  <si>
    <t>Ventil přímý 1/2"</t>
  </si>
  <si>
    <t>Ventil přímý 3/8", přednastavitelný</t>
  </si>
  <si>
    <t>TVV 10 D</t>
  </si>
  <si>
    <t>TVV 15 D</t>
  </si>
  <si>
    <t>TVV 15 E</t>
  </si>
  <si>
    <t>TVV 10 E</t>
  </si>
  <si>
    <t>Klíč pro nastavování ventilů TVV</t>
  </si>
  <si>
    <t>PCL = plynulá regulace výkonu</t>
  </si>
  <si>
    <t>Termostatické hlavice a ventily</t>
  </si>
  <si>
    <t>č. 880</t>
  </si>
  <si>
    <t>2,0-7,0</t>
  </si>
  <si>
    <t>HydroPower</t>
  </si>
  <si>
    <t>2,0-9,0</t>
  </si>
  <si>
    <t>KN 15-8 E</t>
  </si>
  <si>
    <t>SK 120-4 ZB</t>
  </si>
  <si>
    <t>SK 160-4 ZB</t>
  </si>
  <si>
    <t>SK 200-4 ZB</t>
  </si>
  <si>
    <t>Regulovaný výkon</t>
  </si>
  <si>
    <t>AZ 243</t>
  </si>
  <si>
    <t>Manžeta svislého odkouření - univerzální (pro šikmou střechu)</t>
  </si>
  <si>
    <t>ZWE 24-4 MFA EUROSTAR</t>
  </si>
  <si>
    <t xml:space="preserve">ZWE 24-4 MFK EUROSTAR </t>
  </si>
  <si>
    <t>Elektronické zapalování</t>
  </si>
  <si>
    <t>č. 667/1</t>
  </si>
  <si>
    <t>ACZK 2x45</t>
  </si>
  <si>
    <t>ACZK 90</t>
  </si>
  <si>
    <t>Koleno 2x45° pro ACZH/P s dvojitou trubkou</t>
  </si>
  <si>
    <t>Koleno 90° pro ACZH/P s dvojitou trubkou</t>
  </si>
  <si>
    <t>ZSBR 3-16 A CERAPUR</t>
  </si>
  <si>
    <t>ZWB 7-26 A CERASMART</t>
  </si>
  <si>
    <t>ZSBR 7-28 A CERAPUR</t>
  </si>
  <si>
    <t>ZWBR 7-28 A CERAPUR</t>
  </si>
  <si>
    <t>č. 852</t>
  </si>
  <si>
    <t>č. 844</t>
  </si>
  <si>
    <t>Přestavba ZB =&gt; ZSB (CERASMART) pro možnost připojení zásobníku ST/SO/SK</t>
  </si>
  <si>
    <t xml:space="preserve">  Kohout pro zemní plyn (R 1/2"), rohové provedení</t>
  </si>
  <si>
    <t>TRZ 12-2</t>
  </si>
  <si>
    <t xml:space="preserve">5-39°C, napájení dvěma tužk. bateriemi LR6 </t>
  </si>
  <si>
    <t>Prostorový regulátor s digit. hodinami, rozsah teplot 5 až 39°C, napájení monočlánky 2xLR6, s týdenním programem</t>
  </si>
  <si>
    <t>Al-Si-Mg výměník s dlouhou životností</t>
  </si>
  <si>
    <t>8,6-27,5</t>
  </si>
  <si>
    <t>12,9-41,4</t>
  </si>
  <si>
    <t>Max.výkon pro vytápění</t>
  </si>
  <si>
    <t>AlSiMG</t>
  </si>
  <si>
    <t>Odkouření ACZ. ...*</t>
  </si>
  <si>
    <t>7,9-24,0</t>
  </si>
  <si>
    <t xml:space="preserve">ZWC 24-1 MFA EUROMAXX </t>
  </si>
  <si>
    <t xml:space="preserve">ZWC 28-1 MFA EUROMAXX </t>
  </si>
  <si>
    <t xml:space="preserve">ZWC 28-1 MFK EUROMAXX </t>
  </si>
  <si>
    <t xml:space="preserve">ZWC 24-1 MFK EUROMAXX </t>
  </si>
  <si>
    <t xml:space="preserve"> Připojovací příslušenství </t>
  </si>
  <si>
    <t>Kondenzační kotle</t>
  </si>
  <si>
    <t>Vestavěné dopouštění ÚT</t>
  </si>
  <si>
    <t>Příslušenství*</t>
  </si>
  <si>
    <t>Souprava pro připojení topení-nad omítku (R 3/4")</t>
  </si>
  <si>
    <t xml:space="preserve">Kondenzát   </t>
  </si>
  <si>
    <t>Textový displej s ekvitermní regulací a 3-kanálovými spínacími hodinami</t>
  </si>
  <si>
    <t>Low Nox *</t>
  </si>
  <si>
    <t>Univerzální motorická komínová klapka pro KN 12 a 18</t>
  </si>
  <si>
    <t>Univerzální motorická komínová klapka pro KN 24</t>
  </si>
  <si>
    <t>Univerzální motorická komínová klapka pro KN 54</t>
  </si>
  <si>
    <t>Univerzální motorická komínová klapka pro KN 63 a 72</t>
  </si>
  <si>
    <t>Univerzální motorická komínová klapka pro KN 108 a 117</t>
  </si>
  <si>
    <t>kotel do 25 kW</t>
  </si>
  <si>
    <r>
      <t xml:space="preserve">  odkouření</t>
    </r>
    <r>
      <rPr>
        <vertAlign val="superscript"/>
        <sz val="7"/>
        <color indexed="8"/>
        <rFont val="Arial CE"/>
        <family val="2"/>
      </rPr>
      <t>2</t>
    </r>
  </si>
  <si>
    <t>Odkouření AZ …* (speciální příslušenství děleného a paralelního vedení odkouření AZ ... naleznete ve zvláštním ceníku)</t>
  </si>
  <si>
    <r>
      <t>ZBR 11-42 A CERAPUR</t>
    </r>
    <r>
      <rPr>
        <vertAlign val="superscript"/>
        <sz val="9"/>
        <color indexed="8"/>
        <rFont val="Arial CE"/>
        <family val="2"/>
      </rPr>
      <t>1</t>
    </r>
  </si>
  <si>
    <r>
      <t>ZB 7-22 A CERASMART</t>
    </r>
    <r>
      <rPr>
        <vertAlign val="superscript"/>
        <sz val="9"/>
        <color indexed="8"/>
        <rFont val="Arial CE"/>
        <family val="2"/>
      </rPr>
      <t>2</t>
    </r>
  </si>
  <si>
    <r>
      <t>3</t>
    </r>
    <r>
      <rPr>
        <sz val="8"/>
        <color indexed="8"/>
        <rFont val="Arial CE"/>
        <family val="2"/>
      </rPr>
      <t xml:space="preserve"> Typy AZB jsou určeny pouze pro kondenzační kotle</t>
    </r>
  </si>
  <si>
    <t>Průtokové ohřívače vody Junkers</t>
  </si>
  <si>
    <t>Max. výkon</t>
  </si>
  <si>
    <t>Elektrické</t>
  </si>
  <si>
    <t>26 nebo 28</t>
  </si>
  <si>
    <t>7-23,6</t>
  </si>
  <si>
    <t>7-30,5</t>
  </si>
  <si>
    <t>2,0-8,8</t>
  </si>
  <si>
    <t>7-21,4</t>
  </si>
  <si>
    <t>2,0-6,0</t>
  </si>
  <si>
    <r>
      <t>l</t>
    </r>
    <r>
      <rPr>
        <sz val="10"/>
        <color indexed="8"/>
        <rFont val="Arial CE"/>
        <family val="2"/>
      </rPr>
      <t>/T</t>
    </r>
  </si>
  <si>
    <t>Příslušenství k průtokovým ohřívačům vody Junkers</t>
  </si>
  <si>
    <t>č.26</t>
  </si>
  <si>
    <t xml:space="preserve">  Připojení studené vody pod omítku s ventilem, pro ohřívače miniMAXX</t>
  </si>
  <si>
    <t>č.28</t>
  </si>
  <si>
    <t xml:space="preserve">  Připojení studené vody nad omítku s ventilem, pro ohřívače miniMAXX</t>
  </si>
  <si>
    <t>č.440/3</t>
  </si>
  <si>
    <t>č.883</t>
  </si>
  <si>
    <t xml:space="preserve">  Pevný mezikus pro výstup TV - závit R 1/2" (náhrada za flexibilní hadici ohřívače miniMAXX)</t>
  </si>
  <si>
    <t xml:space="preserve">  Skříňka odkouření pro WR 325-1 ADO P s odtahem spalin do zdi - šířka zdi 260 až 430 mm</t>
  </si>
  <si>
    <t xml:space="preserve">  Skříňka odkouření pro WR 325-1 ADO P s odtahem spalin do zdi - šířka zdi 410 až 570 mm</t>
  </si>
  <si>
    <t xml:space="preserve">  Skříňka odkouření pro WR 325-1 ADO P s odtahem spalin do zdi - šířka zdi 100 až 150 mm</t>
  </si>
  <si>
    <t>Univerzální motorická komínová klapka pro KN 30, 42 a 45</t>
  </si>
  <si>
    <t>ST 120-1 E/C1</t>
  </si>
  <si>
    <t>ST 160-1 E/C1</t>
  </si>
  <si>
    <t>kotel do 240 kW</t>
  </si>
  <si>
    <t>TAS 21</t>
  </si>
  <si>
    <t>TA 300</t>
  </si>
  <si>
    <t>Čidlo pro řízení teploty z jiného místa  k TR 100, 200, 220 a TA 250, 270</t>
  </si>
  <si>
    <t>kotel do 270 kW</t>
  </si>
  <si>
    <t xml:space="preserve">Externí spínací modul pro jeden topný okruh (čerpadlo a mix. ventil) pouze k TA 270 nebo k TA 300 </t>
  </si>
  <si>
    <t xml:space="preserve">Dálkové ovládání 1 topného okruhu pro TA 270/300 s týdenním programem. V případě 3. a dalších TO potřeba kombinovat s HMM </t>
  </si>
  <si>
    <t>Piezo-elektrické</t>
  </si>
  <si>
    <t>Denní spínací hodiny analogové jednokanálové pro řízení topení, určeny do regulace TA ..E/A (mimo TA 211 E)</t>
  </si>
  <si>
    <t>Týdenní spínací hodiny analogové jednokanálové pro řízení topení, určeny do regulace TA ..E/A (mimo TA 211 E)</t>
  </si>
  <si>
    <t xml:space="preserve">  Rohový kohout - připojení plynu pod omítku (pouze pro W 125 )</t>
  </si>
  <si>
    <t>Plynové litinové kotle SUPRALINE*</t>
  </si>
  <si>
    <r>
      <t>3</t>
    </r>
    <r>
      <rPr>
        <sz val="8"/>
        <color indexed="8"/>
        <rFont val="Arial CE"/>
        <family val="2"/>
      </rPr>
      <t xml:space="preserve"> Dodáván na základě závazné objednávky s dodací lhůtou 4 týdnů od jejího obdržení. </t>
    </r>
  </si>
  <si>
    <r>
      <t>4</t>
    </r>
    <r>
      <rPr>
        <sz val="8"/>
        <color indexed="8"/>
        <rFont val="Arial CE"/>
        <family val="2"/>
      </rPr>
      <t xml:space="preserve"> Užitečný objem bez solárního systému</t>
    </r>
  </si>
  <si>
    <t>kotel KN do 42 kW</t>
  </si>
  <si>
    <t>kotel do 42 kW</t>
  </si>
  <si>
    <t>TA 211 E/C1</t>
  </si>
  <si>
    <t>DT 1/C1</t>
  </si>
  <si>
    <t>DT 2/C1</t>
  </si>
  <si>
    <t>ZSN 5/11-6 KE CERAMINI</t>
  </si>
  <si>
    <t>ZSN 7/11-6 AE CERAMINI</t>
  </si>
  <si>
    <t>č. 695/C1</t>
  </si>
  <si>
    <t>Spodní podhledový kryt pro CERAMINI ...-6</t>
  </si>
  <si>
    <t>ZSN 5/11- 6 KE + ST 50-5</t>
  </si>
  <si>
    <t>ZSN 5/11- 6 KE + ST 80-5</t>
  </si>
  <si>
    <t>ZSN 7/11- 6 AE + ST 50-5</t>
  </si>
  <si>
    <t>ZSN 7/11- 6 AE + ST 80-5</t>
  </si>
  <si>
    <t>* Všechny typy kotlů Supraline jsou dodávány na základě závazné objednávky s dodací lhůtou 4 týdny od jejího obdržení.</t>
  </si>
  <si>
    <r>
      <t xml:space="preserve">2 </t>
    </r>
    <r>
      <rPr>
        <sz val="8"/>
        <color indexed="8"/>
        <rFont val="Arial CE"/>
        <family val="2"/>
      </rPr>
      <t>V ceně je zahrnuta redukce AZ 168</t>
    </r>
  </si>
  <si>
    <r>
      <t xml:space="preserve">1  </t>
    </r>
    <r>
      <rPr>
        <sz val="9"/>
        <color indexed="8"/>
        <rFont val="Arial CE"/>
        <family val="2"/>
      </rPr>
      <t>Regulátor nelze připojit k závěsným kotlům EUROSTAR - 4</t>
    </r>
  </si>
  <si>
    <r>
      <t xml:space="preserve">2  </t>
    </r>
    <r>
      <rPr>
        <sz val="9"/>
        <color indexed="8"/>
        <rFont val="Arial CE"/>
        <family val="2"/>
      </rPr>
      <t>Regulátor nelze připojit k závěsným kotlům EUROMAXX</t>
    </r>
  </si>
  <si>
    <t>TK 1</t>
  </si>
  <si>
    <t>Termostatická hlavice s přímým čidlem a ochranou proti zamrznutí (kompatibilní s vent. Heimeier)</t>
  </si>
  <si>
    <t>* Všechny typy solárních sestav jsou dodávány na základě závazné objednávky s dodací lhůtou 4 týdny od jejího obdržení.</t>
  </si>
  <si>
    <t>A2 / 300</t>
  </si>
  <si>
    <t>A3 / 300</t>
  </si>
  <si>
    <t>A3 / 400</t>
  </si>
  <si>
    <t>A4 / 400</t>
  </si>
  <si>
    <t>I2 / 300</t>
  </si>
  <si>
    <t>I3 / 300</t>
  </si>
  <si>
    <t>I3 / 400</t>
  </si>
  <si>
    <t>I4 / 400</t>
  </si>
  <si>
    <t>Set se 2 kolektory pro montáž na střechu, zásobník SK 300-1 solar</t>
  </si>
  <si>
    <t>Set se 3 kolektory pro montáž na střechu, zásobník SK 300-1 solar</t>
  </si>
  <si>
    <t>Set se 3 kolektory pro montáž na střechu, zásobník SK 400-1 solar</t>
  </si>
  <si>
    <t>Set se 4 kolektory pro montáž na střechu, zásobník SK 400-1 solar</t>
  </si>
  <si>
    <t>Set se 2 kolektory pro montáž do střechy, zásobník SK 300-1 solar</t>
  </si>
  <si>
    <t>Set se 3 kolektory pro montáž do střechy, zásobník SK 300-1 solar</t>
  </si>
  <si>
    <t>Set se 3 kolektory pro montáž do střechy, zásobník SK 400-1 solar</t>
  </si>
  <si>
    <t>Set se 4 kolektory pro montáž do střechy, zásobník SK 400-1 solar</t>
  </si>
  <si>
    <t>Vestavné týdenní digitální jednokanálové hodiny pro kotle CERA…a EURO... - řízení 1 topného okruhu</t>
  </si>
  <si>
    <t xml:space="preserve">Vestavné týdenní digitální dvoukanálové (UV, TUV) hodiny pro kotle CERA… a EURO… </t>
  </si>
  <si>
    <t>Solární technika*</t>
  </si>
  <si>
    <t>ZWSE 28-4 MFA EUROSTAR ACU HIT</t>
  </si>
  <si>
    <t>ZWSE 23-4 MFK EUROSTAR ACU HIT</t>
  </si>
  <si>
    <t>8,0-23,0</t>
  </si>
  <si>
    <t>10,0-28,0</t>
  </si>
  <si>
    <t xml:space="preserve">NiRo = nerezový výměník </t>
  </si>
  <si>
    <t>Komínová provedení</t>
  </si>
  <si>
    <t>Maximální trvalé množství TV</t>
  </si>
  <si>
    <t xml:space="preserve">ZS 23-1 KE NOVASTAR                    </t>
  </si>
  <si>
    <t>v ceně*</t>
  </si>
  <si>
    <t>* V ceně je zahrnuta připojovací lišta</t>
  </si>
  <si>
    <t xml:space="preserve">ZSE 24-4 MFK EUROSTAR </t>
  </si>
  <si>
    <t xml:space="preserve">ZSN 18-6 KE CERASTAR  </t>
  </si>
  <si>
    <t>9,1-18,2</t>
  </si>
  <si>
    <t xml:space="preserve">ZSN 24-6 KE CERASTAR </t>
  </si>
  <si>
    <t xml:space="preserve">ZS 23-1 AE NOVASTAR                    </t>
  </si>
  <si>
    <t xml:space="preserve">ZSE 24-4 MFA EUROSTAR </t>
  </si>
  <si>
    <t>ZSN 24-6 AE CERASTAR</t>
  </si>
  <si>
    <t>ZW 18-1 KE NOVASTAR</t>
  </si>
  <si>
    <t xml:space="preserve">ZW 23-1 KE NOVASTAR                   </t>
  </si>
  <si>
    <t xml:space="preserve">ZWN 24-6 KE CERASTAR </t>
  </si>
  <si>
    <t>ZWN 18-6 KE CERASTAR</t>
  </si>
  <si>
    <t>2,0-6,5</t>
  </si>
  <si>
    <t xml:space="preserve">ZW 23-1 AE NOVASTAR                   </t>
  </si>
  <si>
    <t>ZWSE 23-4 MFA EUROSTAR ACU HIT</t>
  </si>
  <si>
    <t>ZWN 24-6 AE CERASTAR</t>
  </si>
  <si>
    <t>č. 304</t>
  </si>
  <si>
    <t>Propojení vývodů na mont. liště pro kotle s hydraulicky přepínaným troj. ventilem při provozu bez zásobníku</t>
  </si>
  <si>
    <t>č. 694/C1</t>
  </si>
  <si>
    <t>č. 869</t>
  </si>
  <si>
    <t>Připojovací lišta - zemní plyn s uzavíracími kohouty</t>
  </si>
  <si>
    <t>Zpětná klapka k připojovací liště (č. 258, č. 269, č. 415, č. 869) pro připojení zásobníku</t>
  </si>
  <si>
    <t>Připojovací lišta - zemní plyn s vestavěným dopouštěním</t>
  </si>
  <si>
    <t>č. 903</t>
  </si>
  <si>
    <t>KN 72-9 D 23</t>
  </si>
  <si>
    <t>KN 63-9 D 23</t>
  </si>
  <si>
    <t>KN 54-9 D 23</t>
  </si>
  <si>
    <t>KN 45-9 D 23</t>
  </si>
  <si>
    <t>KN 81-9 D 23</t>
  </si>
  <si>
    <t>KN 90-9 D 23</t>
  </si>
  <si>
    <t>KN 99-9 D 23</t>
  </si>
  <si>
    <t>KN 108-9 D 23</t>
  </si>
  <si>
    <t>KN 117-9 D 23</t>
  </si>
  <si>
    <t>KN 45-9 F 23</t>
  </si>
  <si>
    <t>KN 54-9 F 23</t>
  </si>
  <si>
    <t>KN 72-9 F 23</t>
  </si>
  <si>
    <t>KN 63-9 F 23</t>
  </si>
  <si>
    <t>KN 81-9 F 23</t>
  </si>
  <si>
    <t>KN 90-9 F 23</t>
  </si>
  <si>
    <t>KN 99-9 F 23</t>
  </si>
  <si>
    <t>KN 108-9 F 23</t>
  </si>
  <si>
    <t>KN 117-9 F 23</t>
  </si>
  <si>
    <t>Řidicí kotle s digitální ekvitermní regulací TAC (použitelné samostatně nebo jako řidicí kotel kaskády)</t>
  </si>
  <si>
    <t>Vestavěná ekvitermní regulace TAC</t>
  </si>
  <si>
    <t>S výkony do 42 kW</t>
  </si>
  <si>
    <t>Spodní podhledový kryt pro CERASTAR ...-6</t>
  </si>
  <si>
    <t>Sada kolínek 90° pro připojení kotle NOVASTAR na vertikální připojovací lištu Junkers (č. 869, 415, 258 a 269)</t>
  </si>
  <si>
    <t xml:space="preserve">ZSN 18-6 AE CERASTAR  </t>
  </si>
  <si>
    <t>9,9-18,0</t>
  </si>
  <si>
    <t>AZ 342</t>
  </si>
  <si>
    <t>ZS 23-1 KE + ST 120-1Z/C1</t>
  </si>
  <si>
    <t>ZS 23-1 AE + ST 120-1Z/C1</t>
  </si>
  <si>
    <t xml:space="preserve">Ekologicky šetrný výrobek </t>
  </si>
  <si>
    <t>AZ 328</t>
  </si>
  <si>
    <t>Integrovaný nerezový zásobník 48 l</t>
  </si>
  <si>
    <t xml:space="preserve">Krytky vývodů (2x) na montážní liště pro kotle s motoricky přepínaným troj. ventilem při provozu bez zásobníku </t>
  </si>
  <si>
    <t>Přestavba kombi. ZWN na ZSN provedení pro připojení zásobníku TV (CERASTAR -6 AE i KE)</t>
  </si>
  <si>
    <t>Plastový předmontážní rám s možností tlakové zkoušky systému s vícenásobným použitím (pro NOVASTAR)</t>
  </si>
  <si>
    <t>Jímač kondenzátu pro ZSN/ZWN Cerastar -6 AE při délce koncentrického odkouření nad 4m (max. 6m)</t>
  </si>
  <si>
    <t>Ohřev vody TV</t>
  </si>
  <si>
    <t>Turbo provedení</t>
  </si>
  <si>
    <r>
      <t>Důležité:</t>
    </r>
    <r>
      <rPr>
        <b/>
        <sz val="8"/>
        <rFont val="Arial CE"/>
        <family val="2"/>
      </rPr>
      <t xml:space="preserve"> pro každou kaskádu je nutno objednat 1x VF-MK 1 čidlo viz. příslušenství str. 11</t>
    </r>
  </si>
  <si>
    <t>Pojistka proti ztrátě vody pro kaskádu do max. 3 kotlů</t>
  </si>
  <si>
    <t>Dálkové ovládání jednoho topného okruhu</t>
  </si>
  <si>
    <t>Dálkové ovládání jednoho topného okruhu pro kotle KN …- 9</t>
  </si>
  <si>
    <t>ZSN 18 - 6 AE + ST 75</t>
  </si>
  <si>
    <t>s DPH 19 %</t>
  </si>
  <si>
    <t xml:space="preserve">  Výtoková trubice, délka 150 mm (pro W 125)</t>
  </si>
  <si>
    <t xml:space="preserve">  Výtoková trubice, délka 250 mm (pro W 125)</t>
  </si>
  <si>
    <t xml:space="preserve">  Výtoková trubice, délka 350 mm (pro W 125)</t>
  </si>
  <si>
    <t>Anuloid - hydraulické oddělení kotlového a topného okruhu pro kotle s výkonem do 28 kW</t>
  </si>
  <si>
    <t>Odkouření do strany (vodorovné) 1500 mm s kolenem pro kotle Novastar, Euro…, Cerastar a ohřívač Celsius</t>
  </si>
  <si>
    <t>Odkouření do strany (vodorovné) 1000 mm s kolenem pro kotle Novastar, Euro..., Cerastar a ohřívač Celsius</t>
  </si>
  <si>
    <t>Adaptér odkouření z 60/90 na 80/110 (pro kotel CERAMINI)</t>
  </si>
  <si>
    <t>43/53</t>
  </si>
  <si>
    <t>7-23,8</t>
  </si>
  <si>
    <t>AZ/ACZ…*</t>
  </si>
  <si>
    <t>WT 14 AM1 E 23 Celsius</t>
  </si>
  <si>
    <t xml:space="preserve">  Připojení vody pod omítku - studená - ventil, teplá - koleno, pro ohřívače WR 325… a Celsius</t>
  </si>
  <si>
    <t xml:space="preserve">  Připojení vody nad omítku - studená - ventil, teplá - koleno, pro ohřívače WR 325… a Celsius</t>
  </si>
  <si>
    <t xml:space="preserve">Řízené kotle (použitelné ve spojení s řidicím kotlem viz. výše) </t>
  </si>
  <si>
    <t>MM 1</t>
  </si>
  <si>
    <t>MM 2</t>
  </si>
  <si>
    <t/>
  </si>
  <si>
    <t>Přídavná deska pro řízení 1 směšovaného okruhu pro vestavbu do kotle KN…-8 DP</t>
  </si>
  <si>
    <t>Přídavná deska pro řízení 2 směšovaných okruhů pro vestavbu do kotle KN…-8 DP</t>
  </si>
  <si>
    <t>W 125 V 2P 23 Oxystop</t>
  </si>
  <si>
    <t>WR 325-1 AD1 P 23</t>
  </si>
  <si>
    <t>č. 1054</t>
  </si>
  <si>
    <t>Set připojení kotle NOVASTAR (vertikální lišta s uzavíracími kohouty č. 869 + sada kolínek č. 1054)</t>
  </si>
  <si>
    <t>Set 869 + 1054</t>
  </si>
  <si>
    <t>ZSN 18 - 6 KE + ST 120-1E/C1</t>
  </si>
  <si>
    <t>ZSN 18 - 6 KE + ST 160-1E/C1</t>
  </si>
  <si>
    <t>ZSE 24 - 4 MFK + ST 120-1E/C1</t>
  </si>
  <si>
    <t>ZSE 24 - 4 MFK + ST 160-1E/C1</t>
  </si>
  <si>
    <t>ZSN 24 - 6 KE + ST 120-1E/C1</t>
  </si>
  <si>
    <t>ZSN 24 - 6 KE + ST 160-1E/C1</t>
  </si>
  <si>
    <t>ZSN 7/11- 6 AE + ST 120-1E/C1</t>
  </si>
  <si>
    <t>ZSN 18 - 6 AE + ST 120-1E/C1</t>
  </si>
  <si>
    <t>ZSN 18 - 6 AE + ST 160-1E/C1</t>
  </si>
  <si>
    <t>ZSE 24 - 4 MFA + ST 120-1E/C1</t>
  </si>
  <si>
    <t>ZSE 24 - 4 MFA + ST 160-1E/C1</t>
  </si>
  <si>
    <t>ZSN 24 - 6 AE + ST 120-1E/C1</t>
  </si>
  <si>
    <t>ZSN 24 - 6 AE + ST 160-1E/C1</t>
  </si>
  <si>
    <t>ZSBR 3 - 16 A + ST 120-1E/C1</t>
  </si>
  <si>
    <t>ZSBR 7 - 28 A + ST 120-1E/C1</t>
  </si>
  <si>
    <t>ZSBR 7 - 28 A + ST 160-1E/C1</t>
  </si>
  <si>
    <t>ZB 7 - 22 A + ST 120-1E/C1</t>
  </si>
  <si>
    <t>ZB 7 - 22 A + ST 160-1E/C1</t>
  </si>
  <si>
    <t>ZSN 5/11- 6 KE + ST 120-1E/C1</t>
  </si>
  <si>
    <t>Pancéřová hadice pro přímé připojení cirkulace ke kotli EUROMAXX a EUROSTAR ACU HIT (ZWC…, ZWSE...)</t>
  </si>
  <si>
    <t>Rozsah výkonu</t>
  </si>
  <si>
    <t>Rozsah výkonu               (vytápění / příprava TV)</t>
  </si>
  <si>
    <t>* V ceně je zahrnuta připojovací lišta (neplatí pro CERASMARTMODUL)</t>
  </si>
  <si>
    <t>Jmen. výkon při vstupním přetlaku zemního plynu 18 mbar</t>
  </si>
  <si>
    <t>Jmen. výkon při vstupním přetlaku zemního plynu 20 mbar</t>
  </si>
  <si>
    <t>Vestavěná expanzní nádoba, oběh. čerpadlo, pojistný ventil a manometr</t>
  </si>
  <si>
    <t>Rozměry (v x š x h)</t>
  </si>
  <si>
    <t>850 x 707 x 452</t>
  </si>
  <si>
    <t>850 x 707 x 596</t>
  </si>
  <si>
    <t>850 x 737 x 740</t>
  </si>
  <si>
    <t>850 x 737 x 884</t>
  </si>
  <si>
    <t>Jmenovitý výkon</t>
  </si>
  <si>
    <t>Přímo ohřívané plynové zásobníky teplé vody</t>
  </si>
  <si>
    <t>mm</t>
  </si>
  <si>
    <t>Jmen. výkon</t>
  </si>
  <si>
    <t>Výkon top. spirály</t>
  </si>
  <si>
    <t>Spínací modul pro propojení zásobníků Junkers s kotli jiných výrobců</t>
  </si>
  <si>
    <t xml:space="preserve">    Cena</t>
  </si>
  <si>
    <t>ADS = automat. diagnost. systém (l/B.H.=vybaven jednotkou Bosch Heatronic)</t>
  </si>
  <si>
    <t xml:space="preserve">Příslušenství  </t>
  </si>
  <si>
    <r>
      <t xml:space="preserve">Low Nox </t>
    </r>
    <r>
      <rPr>
        <b/>
        <vertAlign val="superscript"/>
        <sz val="7"/>
        <rFont val="Arial CE"/>
        <family val="2"/>
      </rPr>
      <t>1</t>
    </r>
  </si>
  <si>
    <r>
      <t>ADS = automat. diagnost. systém          (</t>
    </r>
    <r>
      <rPr>
        <b/>
        <sz val="10"/>
        <rFont val="Arial CE"/>
        <family val="2"/>
      </rPr>
      <t>●</t>
    </r>
    <r>
      <rPr>
        <b/>
        <sz val="7"/>
        <rFont val="Arial CE"/>
        <family val="2"/>
      </rPr>
      <t>/B.H.=vybaven jednotkou            Bosch Heatronic)</t>
    </r>
  </si>
  <si>
    <r>
      <t>HOS = hlídač odtahu spalin                 (</t>
    </r>
    <r>
      <rPr>
        <b/>
        <sz val="10"/>
        <rFont val="Arial CE"/>
        <family val="2"/>
      </rPr>
      <t>●●</t>
    </r>
    <r>
      <rPr>
        <b/>
        <sz val="7"/>
        <rFont val="Arial CE"/>
        <family val="2"/>
      </rPr>
      <t>/vybaven dvěma nezáv. HOS)</t>
    </r>
  </si>
  <si>
    <r>
      <t>Množství vody 60</t>
    </r>
    <r>
      <rPr>
        <b/>
        <vertAlign val="superscript"/>
        <sz val="8"/>
        <color indexed="8"/>
        <rFont val="Arial CE"/>
        <family val="2"/>
      </rPr>
      <t>o</t>
    </r>
    <r>
      <rPr>
        <b/>
        <sz val="9"/>
        <color indexed="8"/>
        <rFont val="Arial CE"/>
        <family val="2"/>
      </rPr>
      <t>C teplé</t>
    </r>
  </si>
  <si>
    <r>
      <t xml:space="preserve">   l</t>
    </r>
    <r>
      <rPr>
        <sz val="8.5"/>
        <color indexed="47"/>
        <rFont val="Arial CE"/>
        <family val="2"/>
      </rPr>
      <t>**</t>
    </r>
  </si>
  <si>
    <r>
      <t>7 700 000 124</t>
    </r>
    <r>
      <rPr>
        <sz val="9"/>
        <color indexed="47"/>
        <rFont val="Arial CE"/>
        <family val="2"/>
      </rPr>
      <t>.</t>
    </r>
  </si>
  <si>
    <r>
      <t>7 700 000 153</t>
    </r>
    <r>
      <rPr>
        <sz val="9"/>
        <color indexed="47"/>
        <rFont val="Arial CE"/>
        <family val="2"/>
      </rPr>
      <t>.</t>
    </r>
  </si>
  <si>
    <r>
      <t xml:space="preserve"> 11</t>
    </r>
    <r>
      <rPr>
        <sz val="9"/>
        <color indexed="47"/>
        <rFont val="Arial CE"/>
        <family val="2"/>
      </rPr>
      <t>.</t>
    </r>
  </si>
  <si>
    <r>
      <t>7 700 000 126</t>
    </r>
    <r>
      <rPr>
        <sz val="9"/>
        <color indexed="47"/>
        <rFont val="Arial CE"/>
        <family val="2"/>
      </rPr>
      <t>.</t>
    </r>
  </si>
  <si>
    <r>
      <t>7 700 000 154</t>
    </r>
    <r>
      <rPr>
        <sz val="9"/>
        <color indexed="47"/>
        <rFont val="Arial CE"/>
        <family val="2"/>
      </rPr>
      <t>.</t>
    </r>
  </si>
  <si>
    <r>
      <t>7 700 000 158</t>
    </r>
    <r>
      <rPr>
        <sz val="9"/>
        <color indexed="47"/>
        <rFont val="Arial CE"/>
        <family val="2"/>
      </rPr>
      <t>.</t>
    </r>
  </si>
  <si>
    <r>
      <t>7 700 000 150</t>
    </r>
    <r>
      <rPr>
        <sz val="9"/>
        <color indexed="47"/>
        <rFont val="Arial CE"/>
        <family val="2"/>
      </rPr>
      <t>.</t>
    </r>
  </si>
  <si>
    <r>
      <t>7 700 000 151</t>
    </r>
    <r>
      <rPr>
        <sz val="9"/>
        <color indexed="47"/>
        <rFont val="Arial CE"/>
        <family val="2"/>
      </rPr>
      <t>.</t>
    </r>
  </si>
  <si>
    <r>
      <t xml:space="preserve"> 28</t>
    </r>
    <r>
      <rPr>
        <sz val="9"/>
        <color indexed="47"/>
        <rFont val="Arial CE"/>
        <family val="2"/>
      </rPr>
      <t>.</t>
    </r>
  </si>
  <si>
    <r>
      <t xml:space="preserve"> 22</t>
    </r>
    <r>
      <rPr>
        <sz val="9"/>
        <color indexed="47"/>
        <rFont val="Arial CE"/>
        <family val="2"/>
      </rPr>
      <t>.</t>
    </r>
  </si>
  <si>
    <r>
      <t>7 700 000 125</t>
    </r>
    <r>
      <rPr>
        <sz val="9"/>
        <color indexed="22"/>
        <rFont val="Arial CE"/>
        <family val="2"/>
      </rPr>
      <t>.</t>
    </r>
  </si>
  <si>
    <r>
      <t>7 700 000 127</t>
    </r>
    <r>
      <rPr>
        <sz val="9"/>
        <color indexed="22"/>
        <rFont val="Arial CE"/>
        <family val="2"/>
      </rPr>
      <t>.</t>
    </r>
  </si>
  <si>
    <r>
      <t>7 700 000 146</t>
    </r>
    <r>
      <rPr>
        <sz val="9"/>
        <color indexed="22"/>
        <rFont val="Arial CE"/>
        <family val="2"/>
      </rPr>
      <t>.</t>
    </r>
  </si>
  <si>
    <r>
      <t>7 700 000 147</t>
    </r>
    <r>
      <rPr>
        <sz val="9"/>
        <color indexed="22"/>
        <rFont val="Arial CE"/>
        <family val="2"/>
      </rPr>
      <t>.</t>
    </r>
  </si>
  <si>
    <r>
      <t xml:space="preserve"> 22</t>
    </r>
    <r>
      <rPr>
        <sz val="9"/>
        <color indexed="22"/>
        <rFont val="Arial CE"/>
        <family val="2"/>
      </rPr>
      <t>.</t>
    </r>
  </si>
  <si>
    <r>
      <t xml:space="preserve"> 28</t>
    </r>
    <r>
      <rPr>
        <sz val="9"/>
        <color indexed="22"/>
        <rFont val="Arial CE"/>
        <family val="2"/>
      </rPr>
      <t>.</t>
    </r>
  </si>
  <si>
    <r>
      <t xml:space="preserve"> 11</t>
    </r>
    <r>
      <rPr>
        <sz val="9"/>
        <color indexed="22"/>
        <rFont val="Arial CE"/>
        <family val="2"/>
      </rPr>
      <t>.</t>
    </r>
  </si>
  <si>
    <t>Anuloid - hydraulické oddělení kotlového a topného okruhu pro kotle s výkonem do 105 kW</t>
  </si>
  <si>
    <t>Minimální doba ohřevu na 60°C</t>
  </si>
  <si>
    <r>
      <t xml:space="preserve">   l</t>
    </r>
    <r>
      <rPr>
        <sz val="8.5"/>
        <color indexed="22"/>
        <rFont val="Arial CE"/>
        <family val="2"/>
      </rPr>
      <t>**</t>
    </r>
  </si>
  <si>
    <t>Termostat-sada: pro regulaci nabíjecí teploty zásobníku TUV, nastavitelný do max. 85°C</t>
  </si>
  <si>
    <r>
      <t>s DPH 19 %</t>
    </r>
    <r>
      <rPr>
        <sz val="8.5"/>
        <color indexed="23"/>
        <rFont val="Arial CE"/>
        <family val="2"/>
      </rPr>
      <t>s</t>
    </r>
  </si>
  <si>
    <r>
      <t>bez DPH</t>
    </r>
    <r>
      <rPr>
        <sz val="9"/>
        <color indexed="23"/>
        <rFont val="Arial CE"/>
        <family val="2"/>
      </rPr>
      <t>a</t>
    </r>
  </si>
  <si>
    <t xml:space="preserve">         bez DPH</t>
  </si>
  <si>
    <t xml:space="preserve">              bez DPH</t>
  </si>
  <si>
    <t xml:space="preserve">          bez DPH</t>
  </si>
  <si>
    <t xml:space="preserve">               bez DPH</t>
  </si>
  <si>
    <t xml:space="preserve">                bez DPH</t>
  </si>
  <si>
    <t xml:space="preserve">           bez DPH</t>
  </si>
  <si>
    <t xml:space="preserve">       s DPH 19 %</t>
  </si>
  <si>
    <t xml:space="preserve">      s DPH 19 %</t>
  </si>
  <si>
    <t xml:space="preserve">        s DPH 19 %</t>
  </si>
  <si>
    <t xml:space="preserve">            bez DPH</t>
  </si>
  <si>
    <t xml:space="preserve"> Další příslušenství (mimo odkouření)</t>
  </si>
  <si>
    <t xml:space="preserve">               s DPH 19 %</t>
  </si>
  <si>
    <r>
      <t>přes zeď           (</t>
    </r>
    <r>
      <rPr>
        <sz val="10"/>
        <color indexed="8"/>
        <rFont val="Wingdings"/>
        <family val="0"/>
      </rPr>
      <t>l</t>
    </r>
    <r>
      <rPr>
        <sz val="9"/>
        <color indexed="8"/>
        <rFont val="Arial CE"/>
        <family val="2"/>
      </rPr>
      <t>/T-Turbo)</t>
    </r>
  </si>
  <si>
    <t xml:space="preserve">ZS 12-1 KE NOVASTAR                    </t>
  </si>
  <si>
    <t>4,0-12,0</t>
  </si>
  <si>
    <t>N - novinka</t>
  </si>
  <si>
    <t xml:space="preserve">ZS 12-1 AE NOVASTAR                    </t>
  </si>
  <si>
    <t>č. 778/1</t>
  </si>
  <si>
    <t>Propoj. sada pro zásobník ST 120/160 a ZSE/ZSN/ZSB., uspořádání nad sebou (neobsahuje připojovací lištu a sifon)</t>
  </si>
  <si>
    <t>Sada k přizpůsobení kotle ZSN/ZWN Cerastar-6 AE k odkouření AZ 212/1 (LAS) nebo AZ 314 (rozdělené odkouření)</t>
  </si>
  <si>
    <t>AZB 600/2</t>
  </si>
  <si>
    <t>ZS 12-1 KE + ST 120-1Z/C1</t>
  </si>
  <si>
    <t>ZS 12-1 AE + ST 120-1Z/C1</t>
  </si>
  <si>
    <r>
      <t>7 700 000 163</t>
    </r>
    <r>
      <rPr>
        <sz val="9"/>
        <color indexed="22"/>
        <rFont val="Arial CE"/>
        <family val="0"/>
      </rPr>
      <t>.</t>
    </r>
  </si>
  <si>
    <r>
      <t>7 700 000 128</t>
    </r>
    <r>
      <rPr>
        <sz val="9"/>
        <color indexed="47"/>
        <rFont val="Arial CE"/>
        <family val="0"/>
      </rPr>
      <t>.</t>
    </r>
  </si>
  <si>
    <r>
      <t>7 700 000 129</t>
    </r>
    <r>
      <rPr>
        <sz val="9"/>
        <color indexed="22"/>
        <rFont val="Arial CE"/>
        <family val="0"/>
      </rPr>
      <t>.</t>
    </r>
  </si>
  <si>
    <r>
      <t>7 700 000 134</t>
    </r>
    <r>
      <rPr>
        <sz val="9"/>
        <color indexed="47"/>
        <rFont val="Arial CE"/>
        <family val="0"/>
      </rPr>
      <t>.</t>
    </r>
  </si>
  <si>
    <r>
      <t xml:space="preserve"> 12</t>
    </r>
    <r>
      <rPr>
        <sz val="9"/>
        <color indexed="22"/>
        <rFont val="Arial CE"/>
        <family val="0"/>
      </rPr>
      <t>.</t>
    </r>
  </si>
  <si>
    <r>
      <t xml:space="preserve"> 18</t>
    </r>
    <r>
      <rPr>
        <sz val="9"/>
        <color indexed="47"/>
        <rFont val="Arial CE"/>
        <family val="0"/>
      </rPr>
      <t>.</t>
    </r>
  </si>
  <si>
    <r>
      <t xml:space="preserve"> 18</t>
    </r>
    <r>
      <rPr>
        <sz val="9"/>
        <color indexed="22"/>
        <rFont val="Arial CE"/>
        <family val="0"/>
      </rPr>
      <t>.</t>
    </r>
  </si>
  <si>
    <r>
      <t xml:space="preserve"> 23</t>
    </r>
    <r>
      <rPr>
        <sz val="9"/>
        <color indexed="22"/>
        <rFont val="Arial CE"/>
        <family val="0"/>
      </rPr>
      <t>.</t>
    </r>
  </si>
  <si>
    <r>
      <t>7 700 000 160</t>
    </r>
    <r>
      <rPr>
        <sz val="9"/>
        <color indexed="22"/>
        <rFont val="Arial CE"/>
        <family val="0"/>
      </rPr>
      <t>.</t>
    </r>
  </si>
  <si>
    <r>
      <t>7 700 000 102</t>
    </r>
    <r>
      <rPr>
        <sz val="9"/>
        <color indexed="47"/>
        <rFont val="Arial CE"/>
        <family val="0"/>
      </rPr>
      <t>.</t>
    </r>
  </si>
  <si>
    <r>
      <t xml:space="preserve"> 24</t>
    </r>
    <r>
      <rPr>
        <sz val="9"/>
        <color indexed="47"/>
        <rFont val="Arial CE"/>
        <family val="0"/>
      </rPr>
      <t>.</t>
    </r>
  </si>
  <si>
    <r>
      <t>7 700 000 106</t>
    </r>
    <r>
      <rPr>
        <sz val="9"/>
        <color indexed="22"/>
        <rFont val="Arial CE"/>
        <family val="0"/>
      </rPr>
      <t>.</t>
    </r>
  </si>
  <si>
    <r>
      <t xml:space="preserve"> 24</t>
    </r>
    <r>
      <rPr>
        <sz val="9"/>
        <color indexed="22"/>
        <rFont val="Arial CE"/>
        <family val="0"/>
      </rPr>
      <t>.</t>
    </r>
  </si>
  <si>
    <r>
      <t>7 700 000 105</t>
    </r>
    <r>
      <rPr>
        <sz val="9"/>
        <color indexed="47"/>
        <rFont val="Arial CE"/>
        <family val="0"/>
      </rPr>
      <t>.</t>
    </r>
  </si>
  <si>
    <r>
      <t>7 700 000 111</t>
    </r>
    <r>
      <rPr>
        <sz val="9"/>
        <color indexed="22"/>
        <rFont val="Arial CE"/>
        <family val="0"/>
      </rPr>
      <t>.</t>
    </r>
  </si>
  <si>
    <r>
      <t>7 700 000 115</t>
    </r>
    <r>
      <rPr>
        <sz val="9"/>
        <color indexed="47"/>
        <rFont val="Arial CE"/>
        <family val="0"/>
      </rPr>
      <t>.</t>
    </r>
  </si>
  <si>
    <r>
      <t>7 700 000 116</t>
    </r>
    <r>
      <rPr>
        <sz val="9"/>
        <color indexed="22"/>
        <rFont val="Arial CE"/>
        <family val="0"/>
      </rPr>
      <t>.</t>
    </r>
  </si>
  <si>
    <r>
      <t>7 700 000 164</t>
    </r>
    <r>
      <rPr>
        <sz val="9"/>
        <color indexed="22"/>
        <rFont val="Arial CE"/>
        <family val="0"/>
      </rPr>
      <t>.</t>
    </r>
  </si>
  <si>
    <r>
      <t>7 700 000 131</t>
    </r>
    <r>
      <rPr>
        <sz val="9"/>
        <color indexed="47"/>
        <rFont val="Arial CE"/>
        <family val="0"/>
      </rPr>
      <t>.</t>
    </r>
  </si>
  <si>
    <r>
      <t>7 700 000 132</t>
    </r>
    <r>
      <rPr>
        <sz val="9"/>
        <color indexed="22"/>
        <rFont val="Arial CE"/>
        <family val="0"/>
      </rPr>
      <t>.</t>
    </r>
  </si>
  <si>
    <r>
      <t>7 700 000 133</t>
    </r>
    <r>
      <rPr>
        <sz val="9"/>
        <color indexed="47"/>
        <rFont val="Arial CE"/>
        <family val="0"/>
      </rPr>
      <t>.</t>
    </r>
  </si>
  <si>
    <r>
      <t>7 700 000 161</t>
    </r>
    <r>
      <rPr>
        <sz val="9"/>
        <color indexed="22"/>
        <rFont val="Arial CE"/>
        <family val="0"/>
      </rPr>
      <t>.</t>
    </r>
  </si>
  <si>
    <r>
      <t>7 700 000 103</t>
    </r>
    <r>
      <rPr>
        <sz val="9"/>
        <color indexed="47"/>
        <rFont val="Arial CE"/>
        <family val="0"/>
      </rPr>
      <t>.</t>
    </r>
  </si>
  <si>
    <r>
      <t>7 700 000 107</t>
    </r>
    <r>
      <rPr>
        <sz val="9"/>
        <color indexed="22"/>
        <rFont val="Arial CE"/>
        <family val="0"/>
      </rPr>
      <t>.</t>
    </r>
  </si>
  <si>
    <r>
      <t>7 700 000 104</t>
    </r>
    <r>
      <rPr>
        <sz val="9"/>
        <color indexed="47"/>
        <rFont val="Arial CE"/>
        <family val="0"/>
      </rPr>
      <t>.</t>
    </r>
  </si>
  <si>
    <r>
      <t>7 700 000 112</t>
    </r>
    <r>
      <rPr>
        <sz val="9"/>
        <color indexed="22"/>
        <rFont val="Arial CE"/>
        <family val="0"/>
      </rPr>
      <t>.</t>
    </r>
  </si>
  <si>
    <r>
      <t>7 700 000 119</t>
    </r>
    <r>
      <rPr>
        <sz val="9"/>
        <color indexed="47"/>
        <rFont val="Arial CE"/>
        <family val="0"/>
      </rPr>
      <t>.</t>
    </r>
  </si>
  <si>
    <r>
      <t>7 700 000 120</t>
    </r>
    <r>
      <rPr>
        <sz val="9"/>
        <color indexed="22"/>
        <rFont val="Arial CE"/>
        <family val="0"/>
      </rPr>
      <t>.</t>
    </r>
  </si>
  <si>
    <t>Elektronicky řízené oběhové čerpadlo pro ZBR 11-42 A CERAPUR, vestavné do kotle, bez odlučovače vzduchu, 230V/50Hz</t>
  </si>
  <si>
    <t>TF 30</t>
  </si>
  <si>
    <t>Dálkové ovládání vestavěného ekvitermního regulátoru kotle Cerapur (týd. program, provoz podle prostorové nebo venkovní teploty)</t>
  </si>
  <si>
    <t>Odkouření svislé - max 1350 mm - v barvě kovu (bez nátěru)</t>
  </si>
  <si>
    <t>Odkouření do strany (vodorovné), délka 1200 mm, s T-kusem, průměr 80/125 mm</t>
  </si>
  <si>
    <t>ZSB 3-16 A CERASMART</t>
  </si>
  <si>
    <r>
      <t>S 120-1 23/31</t>
    </r>
    <r>
      <rPr>
        <vertAlign val="superscript"/>
        <sz val="9"/>
        <color indexed="8"/>
        <rFont val="Arial CE"/>
        <family val="2"/>
      </rPr>
      <t>1</t>
    </r>
  </si>
  <si>
    <r>
      <t>S 160-1 23/31</t>
    </r>
    <r>
      <rPr>
        <vertAlign val="superscript"/>
        <sz val="9"/>
        <color indexed="8"/>
        <rFont val="Arial CE"/>
        <family val="2"/>
      </rPr>
      <t>1</t>
    </r>
  </si>
  <si>
    <r>
      <t>S 190-1 23/31</t>
    </r>
    <r>
      <rPr>
        <vertAlign val="superscript"/>
        <sz val="9"/>
        <color indexed="8"/>
        <rFont val="Arial CE"/>
        <family val="2"/>
      </rPr>
      <t>1</t>
    </r>
  </si>
  <si>
    <r>
      <t>S 290 KP 23 K</t>
    </r>
    <r>
      <rPr>
        <vertAlign val="superscript"/>
        <sz val="9"/>
        <color indexed="8"/>
        <rFont val="Arial CE"/>
        <family val="2"/>
      </rPr>
      <t>2</t>
    </r>
  </si>
  <si>
    <r>
      <t xml:space="preserve">1 </t>
    </r>
    <r>
      <rPr>
        <sz val="9"/>
        <color indexed="8"/>
        <rFont val="Arial CE"/>
        <family val="2"/>
      </rPr>
      <t>Přestavba na propan je součástí dodávky</t>
    </r>
  </si>
  <si>
    <r>
      <t xml:space="preserve">2 </t>
    </r>
    <r>
      <rPr>
        <sz val="9"/>
        <color indexed="8"/>
        <rFont val="Arial CE"/>
        <family val="2"/>
      </rPr>
      <t>O přestavbě na propan se prosím informujte u autorizovaných servisů nebo přímo u firmy JUNKERS</t>
    </r>
  </si>
  <si>
    <r>
      <t>SO 120-1</t>
    </r>
    <r>
      <rPr>
        <vertAlign val="superscript"/>
        <sz val="9"/>
        <color indexed="8"/>
        <rFont val="Arial CE"/>
        <family val="2"/>
      </rPr>
      <t>3</t>
    </r>
  </si>
  <si>
    <r>
      <t>SO 160-1</t>
    </r>
    <r>
      <rPr>
        <vertAlign val="superscript"/>
        <sz val="9"/>
        <color indexed="8"/>
        <rFont val="Arial CE"/>
        <family val="2"/>
      </rPr>
      <t>3</t>
    </r>
  </si>
  <si>
    <r>
      <t>SO 200-1</t>
    </r>
    <r>
      <rPr>
        <vertAlign val="superscript"/>
        <sz val="9"/>
        <color indexed="8"/>
        <rFont val="Arial CE"/>
        <family val="2"/>
      </rPr>
      <t>3</t>
    </r>
  </si>
  <si>
    <r>
      <t>SK 800-B</t>
    </r>
    <r>
      <rPr>
        <vertAlign val="superscript"/>
        <sz val="9"/>
        <color indexed="8"/>
        <rFont val="Arial CE"/>
        <family val="2"/>
      </rPr>
      <t>3</t>
    </r>
  </si>
  <si>
    <r>
      <t>SK 1000-B</t>
    </r>
    <r>
      <rPr>
        <vertAlign val="superscript"/>
        <sz val="9"/>
        <color indexed="8"/>
        <rFont val="Arial CE"/>
        <family val="2"/>
      </rPr>
      <t>3</t>
    </r>
  </si>
  <si>
    <r>
      <t>SK 300-1 Solar</t>
    </r>
    <r>
      <rPr>
        <vertAlign val="superscript"/>
        <sz val="9"/>
        <color indexed="8"/>
        <rFont val="Arial CE"/>
        <family val="2"/>
      </rPr>
      <t>3</t>
    </r>
  </si>
  <si>
    <r>
      <t>132</t>
    </r>
    <r>
      <rPr>
        <sz val="9"/>
        <color indexed="9"/>
        <rFont val="Arial CE"/>
        <family val="2"/>
      </rPr>
      <t>.</t>
    </r>
    <r>
      <rPr>
        <vertAlign val="superscript"/>
        <sz val="9"/>
        <color indexed="8"/>
        <rFont val="Arial CE"/>
        <family val="2"/>
      </rPr>
      <t>4</t>
    </r>
  </si>
  <si>
    <r>
      <t>SK 400-1 Solar</t>
    </r>
    <r>
      <rPr>
        <vertAlign val="superscript"/>
        <sz val="9"/>
        <color indexed="8"/>
        <rFont val="Arial CE"/>
        <family val="2"/>
      </rPr>
      <t>3</t>
    </r>
  </si>
  <si>
    <r>
      <t>150</t>
    </r>
    <r>
      <rPr>
        <sz val="9"/>
        <color indexed="9"/>
        <rFont val="Arial CE"/>
        <family val="2"/>
      </rPr>
      <t>.</t>
    </r>
    <r>
      <rPr>
        <vertAlign val="superscript"/>
        <sz val="9"/>
        <color indexed="8"/>
        <rFont val="Arial CE"/>
        <family val="2"/>
      </rPr>
      <t>4</t>
    </r>
  </si>
  <si>
    <t>ZSB 3 - 16 A + ST 120-1E/C1</t>
  </si>
  <si>
    <t>ZSB 3 - 16 A + ST 160-1E/C1</t>
  </si>
  <si>
    <r>
      <t>7 700 000 167</t>
    </r>
    <r>
      <rPr>
        <sz val="9"/>
        <color indexed="22"/>
        <rFont val="Arial CE"/>
        <family val="2"/>
      </rPr>
      <t>.</t>
    </r>
  </si>
  <si>
    <r>
      <t>7 700 000 168</t>
    </r>
    <r>
      <rPr>
        <sz val="9"/>
        <color indexed="47"/>
        <rFont val="Arial CE"/>
        <family val="2"/>
      </rPr>
      <t>.</t>
    </r>
  </si>
  <si>
    <r>
      <t xml:space="preserve"> 16</t>
    </r>
    <r>
      <rPr>
        <sz val="9"/>
        <color indexed="22"/>
        <rFont val="Arial CE"/>
        <family val="2"/>
      </rPr>
      <t>.</t>
    </r>
  </si>
  <si>
    <r>
      <t xml:space="preserve"> 16</t>
    </r>
    <r>
      <rPr>
        <sz val="9"/>
        <color indexed="47"/>
        <rFont val="Arial CE"/>
        <family val="2"/>
      </rPr>
      <t>.</t>
    </r>
  </si>
  <si>
    <t>Maximální trvalé množství teplé vody 60°C</t>
  </si>
  <si>
    <t>bez DPH</t>
  </si>
  <si>
    <t>Čidlo teploty pro propojení nepřímo ohřívaného zásobníku cizího výrobce s kotlem Junkers (bez konektoru)</t>
  </si>
  <si>
    <t>Sestavy obsahují vždy kotel, připojovací lištu (neplatí pro ZS ..-1 KE/AE NOVASTAR), zásobník a případně přestavbovou sadu k úpravě kotle na připojení zásobníku.</t>
  </si>
  <si>
    <r>
      <t xml:space="preserve">Příslušenství ke kondenzačním kotlům </t>
    </r>
    <r>
      <rPr>
        <b/>
        <sz val="12"/>
        <color indexed="8"/>
        <rFont val="Arial CE"/>
        <family val="2"/>
      </rPr>
      <t>(kompletní přehled příslušenství k závěsným kotlům viz. str. 5)</t>
    </r>
  </si>
  <si>
    <r>
      <t>Odkouření</t>
    </r>
    <r>
      <rPr>
        <b/>
        <vertAlign val="superscript"/>
        <sz val="9"/>
        <color indexed="9"/>
        <rFont val="Arial CE"/>
        <family val="2"/>
      </rPr>
      <t>3</t>
    </r>
    <r>
      <rPr>
        <b/>
        <sz val="9"/>
        <color indexed="9"/>
        <rFont val="Arial CE"/>
        <family val="2"/>
      </rPr>
      <t xml:space="preserve"> (kompletní nabídku obsahuje samostatný ceník odkouření kondenzačních kotlů)</t>
    </r>
  </si>
  <si>
    <t>ZBS 16/83S-2 MA CERASMARTMODUL</t>
  </si>
  <si>
    <t>ZBS 22/120S-2 MA CERASMARTMODUL</t>
  </si>
  <si>
    <t>ZBS 30/150S-2 MA CERASMARTMODUL</t>
  </si>
  <si>
    <t>N</t>
  </si>
  <si>
    <t>4,3-16,1 / 15,1</t>
  </si>
  <si>
    <t>Integrovaný vrstvený zásobník TV</t>
  </si>
  <si>
    <t>8,4-31,2 / 32,2</t>
  </si>
  <si>
    <t>8,6-21,8 / 26,1</t>
  </si>
  <si>
    <t>Třída NOx 5 (&lt;70 mg/kWh]</t>
  </si>
  <si>
    <r>
      <t>1</t>
    </r>
    <r>
      <rPr>
        <sz val="8"/>
        <color indexed="8"/>
        <rFont val="Arial CE"/>
        <family val="2"/>
      </rPr>
      <t xml:space="preserve"> Low Nox = kotel má nižší emise jak 70 mg/kWh (třída 5)</t>
    </r>
  </si>
  <si>
    <t>* Low Nox = kotel má nižší emise jak 70 mg/kWh (třída NOx 5)</t>
  </si>
  <si>
    <t>č. 1069</t>
  </si>
  <si>
    <t>Vertikální přípoje pro plyn, náběh, zpátečku, SV a TV s tepelnou izolací (CERASMARTMODUL) - nelze použít společně s č. 1079, č. 1082</t>
  </si>
  <si>
    <t>č. 1079</t>
  </si>
  <si>
    <t>č. 1082</t>
  </si>
  <si>
    <t xml:space="preserve">Expanzní nádoba 8 l pro užitkovou vodu, integrovatelná do kotle (CERASMARTMODUL) - nelze použít společně s č. 1069, č. 1082 </t>
  </si>
  <si>
    <t xml:space="preserve">Přídavná expanzní nádoba 18 l pro systémy s velkým objemem vody, integrovatelná do kotle (CERASMARTMODUL) - nelze použít společně s č. 1069, č. 1079 </t>
  </si>
  <si>
    <t>WR 11-2 P 23 miniMAXX</t>
  </si>
  <si>
    <t>WR 14-2 P 23 miniMAXX</t>
  </si>
  <si>
    <t>WRD 11-2 G 23 miniMAXX</t>
  </si>
  <si>
    <t>WRD 14-2 G 23 miniMAXX</t>
  </si>
  <si>
    <t>WRD 18-2 G 23 miniMAXX</t>
  </si>
  <si>
    <t>Multifunkční displej</t>
  </si>
  <si>
    <t>Kryt přívodů mezi ZSE/ZSN/ZSB. a zásobníky ST 120/160-1E/C1</t>
  </si>
  <si>
    <t>Souprava pro ZSE/ZSN/ZSB. - připojení užitkové vody pod omítku (R 1/2")</t>
  </si>
  <si>
    <t>Propoj. sada pro zásobník  ST 75 a ZSE/ZSN/ZSB. uspořádání vedle sebe (obsahuje připojovací lištu)</t>
  </si>
  <si>
    <t>AZB 601/2</t>
  </si>
  <si>
    <t>AZB 602/2</t>
  </si>
  <si>
    <t>Odkouřenní svislé, délka 1277 mm, černé, průměr 80/125 mm</t>
  </si>
  <si>
    <t>Odkouřenní svislé, délka 1277 mm, červené, průměr 80/125 mm</t>
  </si>
  <si>
    <t>Anuloid - hydraulické přizpůsobení pro topné systémy s velkým obsahem vody do 28 kW</t>
  </si>
  <si>
    <t>Anuloid - hydraulické přizpůsobení pro topné systémy s velkým obsahem vody do 105 kW</t>
  </si>
  <si>
    <t>DWM 20-1 R 3/4"</t>
  </si>
  <si>
    <t>DWM 25-1 R 1"</t>
  </si>
  <si>
    <t>SM 3</t>
  </si>
  <si>
    <t>DWM 15-1 R 1/2"</t>
  </si>
  <si>
    <t>DWM 32-1 R 1 1/4"</t>
  </si>
  <si>
    <t>Motor pro trojcestný ventil DWM..</t>
  </si>
  <si>
    <t>Trojcestný směšovací ventil R 1/2", Kvs=2,5</t>
  </si>
  <si>
    <t>Trojcestný směšovací ventil R 3/4", Kvs=6,3</t>
  </si>
  <si>
    <t>Trojcestný směšovací ventil R 1", Kvs=8,0</t>
  </si>
  <si>
    <t>Trojcestný směšovací ventil R 1 1/4", Kvs=18,0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</si>
</sst>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Kč&quot;;\-#,##0.00&quot;Kč&quot;"/>
    <numFmt numFmtId="173" formatCode="#\ ###\ ###\ ###"/>
    <numFmt numFmtId="174" formatCode="0.0"/>
    <numFmt numFmtId="175" formatCode="#,##0.00&quot;Kč&quot;_);\(#,##0.00&quot;Kč&quot;\)"/>
    <numFmt numFmtId="176" formatCode="#,##0.00&quot;Kč&quot;"/>
    <numFmt numFmtId="177" formatCode="#,##0&quot;Kč&quot;_);\(#,##0&quot;Kč&quot;\)"/>
    <numFmt numFmtId="178" formatCode="_-* #,##0\ &quot;zł&quot;_-;\-* #,##0\ &quot;zł&quot;_-;_-* &quot;-&quot;\ &quot;zł&quot;_-;_-@_-"/>
    <numFmt numFmtId="179" formatCode="_-* #,##0\ _z_ł_-;\-* #,##0\ _z_ł_-;_-* &quot;-&quot;\ _z_ł_-;_-@_-"/>
    <numFmt numFmtId="180" formatCode="_-* #,##0.00\ &quot;zł&quot;_-;\-* #,##0.00\ &quot;zł&quot;_-;_-* &quot;-&quot;??\ &quot;zł&quot;_-;_-@_-"/>
    <numFmt numFmtId="181" formatCode="_-* #,##0.00\ _z_ł_-;\-* #,##0.00\ _z_ł_-;_-* &quot;-&quot;??\ _z_ł_-;_-@_-"/>
    <numFmt numFmtId="182" formatCode="_-&quot;Ł&quot;* #,##0_-;\-&quot;Ł&quot;* #,##0_-;_-&quot;Ł&quot;* &quot;-&quot;_-;_-@_-"/>
    <numFmt numFmtId="183" formatCode="_-&quot;Ł&quot;* #,##0.00_-;\-&quot;Ł&quot;* #,##0.00_-;_-&quot;Ł&quot;* &quot;-&quot;??_-;_-@_-"/>
    <numFmt numFmtId="184" formatCode="#\ ###\ ###\ ###\ 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\ &quot;Kč&quot;"/>
    <numFmt numFmtId="189" formatCode="#,##0.00\ &quot;Kč&quot;"/>
    <numFmt numFmtId="190" formatCode="#,##0.00\ _K_č"/>
    <numFmt numFmtId="191" formatCode="#,###,###,###"/>
    <numFmt numFmtId="192" formatCode="#,##0.00\ &quot;Kč&quot;_);\(#,##0.00&quot;Kč&quot;\)"/>
    <numFmt numFmtId="193" formatCode="General&quot; &quot;"/>
    <numFmt numFmtId="194" formatCode="#,##0.00\ &quot;Kč&quot;;\-#,##0.00&quot;Kč&quot;"/>
    <numFmt numFmtId="195" formatCode="#,##0.00\ &quot;Kč&quot;\ ;\-#,##0.00&quot;Kč&quot;"/>
    <numFmt numFmtId="196" formatCode="#,##0.00\ &quot;Kč&quot;\ ;\-#,##0.00\ &quot;Kč&quot;"/>
    <numFmt numFmtId="197" formatCode="#,##0.00\ &quot;Kč&quot;\ ;"/>
  </numFmts>
  <fonts count="7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10"/>
      <color indexed="8"/>
      <name val="Wingdings"/>
      <family val="0"/>
    </font>
    <font>
      <sz val="11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color indexed="8"/>
      <name val="Arial CE"/>
      <family val="2"/>
    </font>
    <font>
      <sz val="16"/>
      <color indexed="8"/>
      <name val="Arial CE"/>
      <family val="2"/>
    </font>
    <font>
      <sz val="9"/>
      <color indexed="8"/>
      <name val="Wingdings"/>
      <family val="0"/>
    </font>
    <font>
      <sz val="12"/>
      <color indexed="8"/>
      <name val="Arial CE"/>
      <family val="2"/>
    </font>
    <font>
      <sz val="10"/>
      <name val="Helv"/>
      <family val="0"/>
    </font>
    <font>
      <sz val="10"/>
      <name val="Arial"/>
      <family val="0"/>
    </font>
    <font>
      <b/>
      <sz val="18"/>
      <color indexed="8"/>
      <name val="Arial CE"/>
      <family val="0"/>
    </font>
    <font>
      <vertAlign val="superscript"/>
      <sz val="9"/>
      <color indexed="8"/>
      <name val="Arial CE"/>
      <family val="2"/>
    </font>
    <font>
      <u val="single"/>
      <sz val="9"/>
      <color indexed="12"/>
      <name val="Arial CE"/>
      <family val="0"/>
    </font>
    <font>
      <sz val="8.5"/>
      <color indexed="8"/>
      <name val="Arial CE"/>
      <family val="2"/>
    </font>
    <font>
      <sz val="7"/>
      <color indexed="8"/>
      <name val="Arial CE"/>
      <family val="2"/>
    </font>
    <font>
      <sz val="7"/>
      <color indexed="8"/>
      <name val="Wingdings"/>
      <family val="0"/>
    </font>
    <font>
      <b/>
      <sz val="7"/>
      <color indexed="8"/>
      <name val="Arial"/>
      <family val="2"/>
    </font>
    <font>
      <sz val="8"/>
      <name val="Arial CE"/>
      <family val="2"/>
    </font>
    <font>
      <b/>
      <sz val="15"/>
      <color indexed="8"/>
      <name val="Arial CE"/>
      <family val="2"/>
    </font>
    <font>
      <vertAlign val="superscript"/>
      <sz val="8"/>
      <color indexed="8"/>
      <name val="Arial CE"/>
      <family val="2"/>
    </font>
    <font>
      <vertAlign val="superscript"/>
      <sz val="8.5"/>
      <color indexed="8"/>
      <name val="Arial CE"/>
      <family val="2"/>
    </font>
    <font>
      <sz val="8.5"/>
      <color indexed="8"/>
      <name val="Wingdings"/>
      <family val="0"/>
    </font>
    <font>
      <b/>
      <sz val="8.5"/>
      <color indexed="8"/>
      <name val="Arial CE"/>
      <family val="2"/>
    </font>
    <font>
      <sz val="8"/>
      <color indexed="8"/>
      <name val="Wingdings"/>
      <family val="0"/>
    </font>
    <font>
      <u val="single"/>
      <sz val="12"/>
      <color indexed="36"/>
      <name val="Arial CE"/>
      <family val="0"/>
    </font>
    <font>
      <sz val="10"/>
      <color indexed="10"/>
      <name val="Arial CE"/>
      <family val="2"/>
    </font>
    <font>
      <vertAlign val="superscript"/>
      <sz val="7"/>
      <color indexed="8"/>
      <name val="Arial CE"/>
      <family val="2"/>
    </font>
    <font>
      <sz val="9"/>
      <color indexed="8"/>
      <name val="Arial"/>
      <family val="2"/>
    </font>
    <font>
      <sz val="9"/>
      <color indexed="9"/>
      <name val="Arial CE"/>
      <family val="2"/>
    </font>
    <font>
      <sz val="8.5"/>
      <color indexed="9"/>
      <name val="Arial CE"/>
      <family val="2"/>
    </font>
    <font>
      <sz val="9"/>
      <name val="Arial CE"/>
      <family val="2"/>
    </font>
    <font>
      <vertAlign val="superscript"/>
      <sz val="8.5"/>
      <name val="Arial CE"/>
      <family val="2"/>
    </font>
    <font>
      <sz val="8.5"/>
      <name val="Arial CE"/>
      <family val="2"/>
    </font>
    <font>
      <sz val="9"/>
      <name val="Wingdings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name val="Arial CE"/>
      <family val="2"/>
    </font>
    <font>
      <sz val="9"/>
      <color indexed="10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b/>
      <sz val="8"/>
      <color indexed="9"/>
      <name val="Arial CE"/>
      <family val="2"/>
    </font>
    <font>
      <sz val="7"/>
      <color indexed="9"/>
      <name val="Arial CE"/>
      <family val="2"/>
    </font>
    <font>
      <b/>
      <sz val="9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sz val="8"/>
      <color indexed="9"/>
      <name val="Arial CE"/>
      <family val="2"/>
    </font>
    <font>
      <b/>
      <sz val="7"/>
      <name val="Arial CE"/>
      <family val="2"/>
    </font>
    <font>
      <b/>
      <sz val="6.5"/>
      <name val="Arial CE"/>
      <family val="2"/>
    </font>
    <font>
      <b/>
      <vertAlign val="superscript"/>
      <sz val="7"/>
      <name val="Arial CE"/>
      <family val="2"/>
    </font>
    <font>
      <b/>
      <sz val="7"/>
      <color indexed="8"/>
      <name val="Arial CE"/>
      <family val="2"/>
    </font>
    <font>
      <sz val="7"/>
      <color indexed="9"/>
      <name val="Wingdings"/>
      <family val="0"/>
    </font>
    <font>
      <b/>
      <vertAlign val="superscript"/>
      <sz val="9"/>
      <color indexed="9"/>
      <name val="Arial CE"/>
      <family val="2"/>
    </font>
    <font>
      <b/>
      <vertAlign val="superscript"/>
      <sz val="8"/>
      <color indexed="8"/>
      <name val="Arial CE"/>
      <family val="2"/>
    </font>
    <font>
      <b/>
      <sz val="14"/>
      <color indexed="9"/>
      <name val="Arial CE"/>
      <family val="2"/>
    </font>
    <font>
      <sz val="8.5"/>
      <color indexed="47"/>
      <name val="Arial CE"/>
      <family val="2"/>
    </font>
    <font>
      <b/>
      <sz val="16"/>
      <color indexed="9"/>
      <name val="Arial CE"/>
      <family val="2"/>
    </font>
    <font>
      <sz val="9"/>
      <color indexed="47"/>
      <name val="Arial CE"/>
      <family val="2"/>
    </font>
    <font>
      <sz val="9"/>
      <color indexed="22"/>
      <name val="Arial CE"/>
      <family val="2"/>
    </font>
    <font>
      <b/>
      <sz val="11"/>
      <color indexed="9"/>
      <name val="Arial CE"/>
      <family val="2"/>
    </font>
    <font>
      <sz val="11"/>
      <name val="Arial CE"/>
      <family val="2"/>
    </font>
    <font>
      <sz val="8.5"/>
      <color indexed="22"/>
      <name val="Arial CE"/>
      <family val="2"/>
    </font>
    <font>
      <sz val="8.5"/>
      <color indexed="23"/>
      <name val="Arial CE"/>
      <family val="2"/>
    </font>
    <font>
      <sz val="9"/>
      <color indexed="23"/>
      <name val="Arial CE"/>
      <family val="2"/>
    </font>
    <font>
      <b/>
      <i/>
      <sz val="9"/>
      <color indexed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indexed="9"/>
      </left>
      <right style="thin">
        <color indexed="9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47"/>
      </bottom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47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9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 style="hair"/>
    </border>
    <border>
      <left style="thin">
        <color indexed="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hair"/>
      <bottom style="thin"/>
    </border>
    <border>
      <left style="thin">
        <color indexed="9"/>
      </left>
      <right>
        <color indexed="63"/>
      </right>
      <top style="hair"/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hair"/>
      <bottom style="thin">
        <color indexed="47"/>
      </bottom>
    </border>
    <border>
      <left>
        <color indexed="63"/>
      </left>
      <right style="thin">
        <color indexed="9"/>
      </right>
      <top style="hair"/>
      <bottom style="thin">
        <color indexed="47"/>
      </bottom>
    </border>
    <border>
      <left style="thin">
        <color indexed="9"/>
      </left>
      <right style="thin">
        <color indexed="9"/>
      </right>
      <top style="hair"/>
      <bottom style="thin">
        <color indexed="47"/>
      </bottom>
    </border>
    <border>
      <left style="thin">
        <color indexed="9"/>
      </left>
      <right>
        <color indexed="63"/>
      </right>
      <top style="hair"/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47"/>
      </bottom>
    </border>
    <border>
      <left style="thin">
        <color indexed="9"/>
      </left>
      <right style="thin">
        <color indexed="9"/>
      </right>
      <top>
        <color indexed="63"/>
      </top>
      <bottom style="hair">
        <color indexed="47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hair"/>
      <bottom style="thin"/>
    </border>
    <border>
      <left>
        <color indexed="63"/>
      </left>
      <right>
        <color indexed="63"/>
      </right>
      <top style="hair"/>
      <bottom style="hair">
        <color indexed="47"/>
      </bottom>
    </border>
    <border>
      <left>
        <color indexed="63"/>
      </left>
      <right style="thin">
        <color indexed="9"/>
      </right>
      <top style="hair"/>
      <bottom style="hair">
        <color indexed="47"/>
      </bottom>
    </border>
    <border>
      <left style="thin">
        <color indexed="9"/>
      </left>
      <right style="thin">
        <color indexed="9"/>
      </right>
      <top style="hair"/>
      <bottom style="hair">
        <color indexed="47"/>
      </bottom>
    </border>
    <border>
      <left style="thin">
        <color indexed="9"/>
      </left>
      <right>
        <color indexed="63"/>
      </right>
      <top style="hair"/>
      <bottom style="hair">
        <color indexed="47"/>
      </bottom>
    </border>
    <border>
      <left>
        <color indexed="63"/>
      </left>
      <right>
        <color indexed="63"/>
      </right>
      <top style="hair"/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47"/>
      </bottom>
    </border>
    <border>
      <left>
        <color indexed="63"/>
      </left>
      <right style="thin">
        <color indexed="9"/>
      </right>
      <top style="thin"/>
      <bottom style="thin">
        <color indexed="47"/>
      </bottom>
    </border>
    <border>
      <left style="thin">
        <color indexed="9"/>
      </left>
      <right style="thin">
        <color indexed="9"/>
      </right>
      <top style="thin"/>
      <bottom style="thin">
        <color indexed="47"/>
      </bottom>
    </border>
    <border>
      <left style="thin">
        <color indexed="9"/>
      </left>
      <right>
        <color indexed="63"/>
      </right>
      <top style="thin"/>
      <bottom style="thin">
        <color indexed="47"/>
      </bottom>
    </border>
    <border>
      <left>
        <color indexed="63"/>
      </left>
      <right style="thin">
        <color indexed="9"/>
      </right>
      <top style="hair"/>
      <bottom style="thin">
        <color indexed="22"/>
      </bottom>
    </border>
    <border>
      <left style="thin">
        <color indexed="9"/>
      </left>
      <right style="thin">
        <color indexed="9"/>
      </right>
      <top style="hair"/>
      <bottom style="thin">
        <color indexed="22"/>
      </bottom>
    </border>
    <border>
      <left style="thin">
        <color indexed="9"/>
      </left>
      <right>
        <color indexed="63"/>
      </right>
      <top style="hair"/>
      <bottom style="thin">
        <color indexed="22"/>
      </bottom>
    </border>
    <border>
      <left>
        <color indexed="63"/>
      </left>
      <right style="thin">
        <color indexed="9"/>
      </right>
      <top style="hair">
        <color indexed="8"/>
      </top>
      <bottom style="hair">
        <color indexed="8"/>
      </bottom>
    </border>
    <border>
      <left style="thin">
        <color indexed="9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/>
      <bottom style="thin"/>
    </border>
    <border>
      <left>
        <color indexed="63"/>
      </left>
      <right style="thin">
        <color indexed="47"/>
      </right>
      <top style="thin"/>
      <bottom style="hair"/>
    </border>
    <border>
      <left>
        <color indexed="63"/>
      </left>
      <right style="thin">
        <color indexed="9"/>
      </right>
      <top style="thin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>
        <color indexed="63"/>
      </left>
      <right style="thin">
        <color indexed="47"/>
      </right>
      <top style="hair"/>
      <bottom style="hair"/>
    </border>
    <border>
      <left>
        <color indexed="63"/>
      </left>
      <right style="thin">
        <color indexed="22"/>
      </right>
      <top style="hair"/>
      <bottom style="thin"/>
    </border>
    <border>
      <left>
        <color indexed="63"/>
      </left>
      <right style="thin">
        <color indexed="47"/>
      </right>
      <top style="thin"/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 style="hair">
        <color indexed="47"/>
      </bottom>
    </border>
    <border>
      <left style="thin">
        <color indexed="9"/>
      </left>
      <right>
        <color indexed="63"/>
      </right>
      <top style="hair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22"/>
      </bottom>
    </border>
    <border>
      <left>
        <color indexed="63"/>
      </left>
      <right style="thin">
        <color indexed="9"/>
      </right>
      <top style="hair">
        <color indexed="8"/>
      </top>
      <bottom style="thin">
        <color indexed="22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hair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</cellStyleXfs>
  <cellXfs count="118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7" fontId="4" fillId="0" borderId="0" xfId="0" applyNumberFormat="1" applyFont="1" applyFill="1" applyAlignment="1">
      <alignment horizontal="right"/>
    </xf>
    <xf numFmtId="7" fontId="20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vertical="center" textRotation="180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7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vertical="center" textRotation="180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7" fontId="2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27" fillId="0" borderId="0" xfId="0" applyFont="1" applyFill="1" applyAlignment="1">
      <alignment textRotation="180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7" fontId="4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177" fontId="4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7" fontId="9" fillId="0" borderId="0" xfId="0" applyNumberFormat="1" applyFont="1" applyFill="1" applyAlignment="1">
      <alignment horizontal="right"/>
    </xf>
    <xf numFmtId="173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left"/>
    </xf>
    <xf numFmtId="175" fontId="9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Alignment="1">
      <alignment/>
    </xf>
    <xf numFmtId="0" fontId="29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7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indent="1"/>
    </xf>
    <xf numFmtId="0" fontId="31" fillId="0" borderId="0" xfId="0" applyFont="1" applyFill="1" applyBorder="1" applyAlignment="1">
      <alignment horizontal="center"/>
    </xf>
    <xf numFmtId="175" fontId="23" fillId="0" borderId="0" xfId="0" applyNumberFormat="1" applyFont="1" applyFill="1" applyBorder="1" applyAlignment="1" applyProtection="1">
      <alignment horizontal="right"/>
      <protection/>
    </xf>
    <xf numFmtId="173" fontId="2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7" fontId="1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7" fontId="10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7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8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center"/>
    </xf>
    <xf numFmtId="175" fontId="23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89" fontId="4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vertical="center"/>
    </xf>
    <xf numFmtId="173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7" fontId="48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50" fillId="0" borderId="0" xfId="0" applyFont="1" applyFill="1" applyBorder="1" applyAlignment="1">
      <alignment vertical="center"/>
    </xf>
    <xf numFmtId="7" fontId="0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42" fillId="0" borderId="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5" fillId="2" borderId="1" xfId="0" applyNumberFormat="1" applyFont="1" applyFill="1" applyBorder="1" applyAlignment="1">
      <alignment horizontal="center" vertical="center"/>
    </xf>
    <xf numFmtId="0" fontId="25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23" fillId="3" borderId="2" xfId="0" applyFont="1" applyFill="1" applyBorder="1" applyAlignment="1">
      <alignment horizontal="left"/>
    </xf>
    <xf numFmtId="173" fontId="23" fillId="3" borderId="3" xfId="0" applyNumberFormat="1" applyFont="1" applyFill="1" applyBorder="1" applyAlignment="1" applyProtection="1">
      <alignment horizontal="center"/>
      <protection/>
    </xf>
    <xf numFmtId="173" fontId="23" fillId="3" borderId="2" xfId="0" applyNumberFormat="1" applyFont="1" applyFill="1" applyBorder="1" applyAlignment="1" applyProtection="1">
      <alignment horizontal="center"/>
      <protection/>
    </xf>
    <xf numFmtId="0" fontId="23" fillId="2" borderId="2" xfId="0" applyFont="1" applyFill="1" applyBorder="1" applyAlignment="1">
      <alignment horizontal="left"/>
    </xf>
    <xf numFmtId="173" fontId="23" fillId="2" borderId="3" xfId="0" applyNumberFormat="1" applyFont="1" applyFill="1" applyBorder="1" applyAlignment="1" applyProtection="1">
      <alignment horizontal="center"/>
      <protection/>
    </xf>
    <xf numFmtId="173" fontId="23" fillId="2" borderId="2" xfId="0" applyNumberFormat="1" applyFont="1" applyFill="1" applyBorder="1" applyAlignment="1" applyProtection="1">
      <alignment horizontal="center"/>
      <protection/>
    </xf>
    <xf numFmtId="0" fontId="42" fillId="3" borderId="2" xfId="0" applyFont="1" applyFill="1" applyBorder="1" applyAlignment="1">
      <alignment horizontal="left"/>
    </xf>
    <xf numFmtId="0" fontId="42" fillId="2" borderId="2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173" fontId="23" fillId="2" borderId="4" xfId="0" applyNumberFormat="1" applyFont="1" applyFill="1" applyBorder="1" applyAlignment="1" applyProtection="1">
      <alignment horizontal="center"/>
      <protection/>
    </xf>
    <xf numFmtId="173" fontId="23" fillId="2" borderId="0" xfId="0" applyNumberFormat="1" applyFont="1" applyFill="1" applyBorder="1" applyAlignment="1" applyProtection="1">
      <alignment horizontal="center"/>
      <protection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6" xfId="0" applyFill="1" applyBorder="1" applyAlignment="1">
      <alignment/>
    </xf>
    <xf numFmtId="0" fontId="27" fillId="2" borderId="6" xfId="0" applyFont="1" applyFill="1" applyBorder="1" applyAlignment="1">
      <alignment textRotation="180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7" fillId="2" borderId="0" xfId="0" applyFont="1" applyFill="1" applyAlignment="1">
      <alignment vertical="center" textRotation="180"/>
    </xf>
    <xf numFmtId="0" fontId="24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27" fillId="3" borderId="2" xfId="0" applyFont="1" applyFill="1" applyBorder="1" applyAlignment="1">
      <alignment horizontal="left" vertical="center"/>
    </xf>
    <xf numFmtId="0" fontId="49" fillId="3" borderId="2" xfId="0" applyFont="1" applyFill="1" applyBorder="1" applyAlignment="1">
      <alignment horizontal="left" vertical="center"/>
    </xf>
    <xf numFmtId="173" fontId="24" fillId="3" borderId="3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174" fontId="24" fillId="3" borderId="3" xfId="0" applyNumberFormat="1" applyFont="1" applyFill="1" applyBorder="1" applyAlignment="1">
      <alignment horizontal="center" vertical="center"/>
    </xf>
    <xf numFmtId="0" fontId="25" fillId="3" borderId="3" xfId="0" applyNumberFormat="1" applyFont="1" applyFill="1" applyBorder="1" applyAlignment="1">
      <alignment horizontal="center" vertical="center"/>
    </xf>
    <xf numFmtId="17" fontId="25" fillId="3" borderId="3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44" fillId="3" borderId="3" xfId="0" applyFont="1" applyFill="1" applyBorder="1" applyAlignment="1">
      <alignment horizontal="center" vertical="center"/>
    </xf>
    <xf numFmtId="7" fontId="47" fillId="3" borderId="3" xfId="0" applyNumberFormat="1" applyFont="1" applyFill="1" applyBorder="1" applyAlignment="1">
      <alignment horizontal="left" vertical="center" indent="1"/>
    </xf>
    <xf numFmtId="7" fontId="24" fillId="3" borderId="3" xfId="0" applyNumberFormat="1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vertical="center"/>
    </xf>
    <xf numFmtId="173" fontId="24" fillId="2" borderId="3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174" fontId="24" fillId="2" borderId="3" xfId="0" applyNumberFormat="1" applyFont="1" applyFill="1" applyBorder="1" applyAlignment="1">
      <alignment horizontal="center" vertical="center"/>
    </xf>
    <xf numFmtId="0" fontId="25" fillId="2" borderId="3" xfId="0" applyNumberFormat="1" applyFont="1" applyFill="1" applyBorder="1" applyAlignment="1">
      <alignment horizontal="center" vertical="center"/>
    </xf>
    <xf numFmtId="17" fontId="25" fillId="2" borderId="3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/>
    </xf>
    <xf numFmtId="7" fontId="47" fillId="2" borderId="3" xfId="0" applyNumberFormat="1" applyFont="1" applyFill="1" applyBorder="1" applyAlignment="1">
      <alignment horizontal="left" vertical="center" indent="1"/>
    </xf>
    <xf numFmtId="7" fontId="24" fillId="2" borderId="3" xfId="0" applyNumberFormat="1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vertical="center" textRotation="180"/>
    </xf>
    <xf numFmtId="0" fontId="27" fillId="2" borderId="2" xfId="0" applyFont="1" applyFill="1" applyBorder="1" applyAlignment="1">
      <alignment horizontal="left" vertical="center"/>
    </xf>
    <xf numFmtId="0" fontId="49" fillId="2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vertical="center" textRotation="180"/>
    </xf>
    <xf numFmtId="0" fontId="24" fillId="3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textRotation="180"/>
    </xf>
    <xf numFmtId="17" fontId="25" fillId="2" borderId="4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7" fontId="24" fillId="2" borderId="4" xfId="0" applyNumberFormat="1" applyFont="1" applyFill="1" applyBorder="1" applyAlignment="1">
      <alignment horizontal="left" vertical="center" indent="1"/>
    </xf>
    <xf numFmtId="49" fontId="24" fillId="2" borderId="3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horizontal="left" vertical="center"/>
    </xf>
    <xf numFmtId="173" fontId="24" fillId="2" borderId="4" xfId="0" applyNumberFormat="1" applyFont="1" applyFill="1" applyBorder="1" applyAlignment="1">
      <alignment horizontal="center" vertical="center"/>
    </xf>
    <xf numFmtId="174" fontId="24" fillId="2" borderId="4" xfId="0" applyNumberFormat="1" applyFont="1" applyFill="1" applyBorder="1" applyAlignment="1">
      <alignment horizontal="center" vertical="center"/>
    </xf>
    <xf numFmtId="0" fontId="25" fillId="2" borderId="4" xfId="0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7" fontId="47" fillId="2" borderId="4" xfId="0" applyNumberFormat="1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173" fontId="24" fillId="2" borderId="8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49" fontId="24" fillId="2" borderId="8" xfId="0" applyNumberFormat="1" applyFont="1" applyFill="1" applyBorder="1" applyAlignment="1">
      <alignment horizontal="center" vertical="center"/>
    </xf>
    <xf numFmtId="0" fontId="25" fillId="2" borderId="8" xfId="0" applyNumberFormat="1" applyFont="1" applyFill="1" applyBorder="1" applyAlignment="1">
      <alignment horizontal="center" vertical="center"/>
    </xf>
    <xf numFmtId="17" fontId="25" fillId="2" borderId="8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44" fillId="2" borderId="8" xfId="0" applyFont="1" applyFill="1" applyBorder="1" applyAlignment="1">
      <alignment horizontal="center" vertical="center"/>
    </xf>
    <xf numFmtId="7" fontId="47" fillId="2" borderId="8" xfId="0" applyNumberFormat="1" applyFont="1" applyFill="1" applyBorder="1" applyAlignment="1">
      <alignment horizontal="left" vertical="center" indent="1"/>
    </xf>
    <xf numFmtId="7" fontId="24" fillId="2" borderId="8" xfId="0" applyNumberFormat="1" applyFont="1" applyFill="1" applyBorder="1" applyAlignment="1">
      <alignment horizontal="left" vertical="center" indent="1"/>
    </xf>
    <xf numFmtId="173" fontId="9" fillId="2" borderId="0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173" fontId="9" fillId="2" borderId="9" xfId="0" applyNumberFormat="1" applyFont="1" applyFill="1" applyBorder="1" applyAlignment="1" applyProtection="1">
      <alignment horizontal="center"/>
      <protection/>
    </xf>
    <xf numFmtId="0" fontId="9" fillId="3" borderId="9" xfId="0" applyFont="1" applyFill="1" applyBorder="1" applyAlignment="1">
      <alignment horizontal="left"/>
    </xf>
    <xf numFmtId="173" fontId="9" fillId="3" borderId="9" xfId="0" applyNumberFormat="1" applyFont="1" applyFill="1" applyBorder="1" applyAlignment="1" applyProtection="1">
      <alignment horizontal="center"/>
      <protection/>
    </xf>
    <xf numFmtId="173" fontId="9" fillId="3" borderId="1" xfId="0" applyNumberFormat="1" applyFont="1" applyFill="1" applyBorder="1" applyAlignment="1" applyProtection="1">
      <alignment horizontal="center"/>
      <protection/>
    </xf>
    <xf numFmtId="173" fontId="9" fillId="2" borderId="1" xfId="0" applyNumberFormat="1" applyFont="1" applyFill="1" applyBorder="1" applyAlignment="1" applyProtection="1">
      <alignment horizontal="center"/>
      <protection/>
    </xf>
    <xf numFmtId="173" fontId="40" fillId="2" borderId="1" xfId="0" applyNumberFormat="1" applyFont="1" applyFill="1" applyBorder="1" applyAlignment="1" applyProtection="1">
      <alignment horizontal="center"/>
      <protection locked="0"/>
    </xf>
    <xf numFmtId="0" fontId="40" fillId="2" borderId="0" xfId="0" applyFont="1" applyFill="1" applyBorder="1" applyAlignment="1">
      <alignment horizontal="left"/>
    </xf>
    <xf numFmtId="173" fontId="9" fillId="2" borderId="4" xfId="0" applyNumberFormat="1" applyFont="1" applyFill="1" applyBorder="1" applyAlignment="1" applyProtection="1">
      <alignment horizontal="center"/>
      <protection/>
    </xf>
    <xf numFmtId="0" fontId="0" fillId="3" borderId="9" xfId="0" applyFill="1" applyBorder="1" applyAlignment="1">
      <alignment/>
    </xf>
    <xf numFmtId="0" fontId="0" fillId="2" borderId="9" xfId="0" applyFill="1" applyBorder="1" applyAlignment="1">
      <alignment/>
    </xf>
    <xf numFmtId="0" fontId="27" fillId="3" borderId="9" xfId="0" applyFont="1" applyFill="1" applyBorder="1" applyAlignment="1">
      <alignment textRotation="180"/>
    </xf>
    <xf numFmtId="0" fontId="27" fillId="2" borderId="9" xfId="0" applyFont="1" applyFill="1" applyBorder="1" applyAlignment="1">
      <alignment textRotation="180"/>
    </xf>
    <xf numFmtId="0" fontId="9" fillId="2" borderId="9" xfId="0" applyFont="1" applyFill="1" applyBorder="1" applyAlignment="1">
      <alignment/>
    </xf>
    <xf numFmtId="0" fontId="40" fillId="3" borderId="9" xfId="0" applyFont="1" applyFill="1" applyBorder="1" applyAlignment="1">
      <alignment horizontal="left"/>
    </xf>
    <xf numFmtId="0" fontId="40" fillId="2" borderId="9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173" fontId="9" fillId="3" borderId="4" xfId="0" applyNumberFormat="1" applyFont="1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Alignment="1">
      <alignment/>
    </xf>
    <xf numFmtId="184" fontId="10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18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33" fillId="3" borderId="1" xfId="0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84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33" fillId="2" borderId="4" xfId="0" applyNumberFormat="1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/>
    </xf>
    <xf numFmtId="0" fontId="52" fillId="4" borderId="0" xfId="0" applyFont="1" applyFill="1" applyAlignment="1">
      <alignment/>
    </xf>
    <xf numFmtId="0" fontId="4" fillId="2" borderId="9" xfId="0" applyFont="1" applyFill="1" applyBorder="1" applyAlignment="1">
      <alignment/>
    </xf>
    <xf numFmtId="0" fontId="10" fillId="3" borderId="9" xfId="0" applyFont="1" applyFill="1" applyBorder="1" applyAlignment="1">
      <alignment vertical="center"/>
    </xf>
    <xf numFmtId="17" fontId="33" fillId="3" borderId="9" xfId="0" applyNumberFormat="1" applyFont="1" applyFill="1" applyBorder="1" applyAlignment="1">
      <alignment horizontal="center" vertical="center"/>
    </xf>
    <xf numFmtId="0" fontId="33" fillId="3" borderId="9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17" fontId="10" fillId="2" borderId="9" xfId="0" applyNumberFormat="1" applyFont="1" applyFill="1" applyBorder="1" applyAlignment="1">
      <alignment horizontal="center" vertical="center"/>
    </xf>
    <xf numFmtId="17" fontId="33" fillId="2" borderId="9" xfId="0" applyNumberFormat="1" applyFont="1" applyFill="1" applyBorder="1" applyAlignment="1">
      <alignment horizontal="center" vertical="center"/>
    </xf>
    <xf numFmtId="0" fontId="33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17" fontId="10" fillId="3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 indent="1"/>
    </xf>
    <xf numFmtId="0" fontId="10" fillId="3" borderId="9" xfId="0" applyFont="1" applyFill="1" applyBorder="1" applyAlignment="1">
      <alignment horizontal="left" vertical="center" indent="1"/>
    </xf>
    <xf numFmtId="173" fontId="10" fillId="2" borderId="1" xfId="0" applyNumberFormat="1" applyFont="1" applyFill="1" applyBorder="1" applyAlignment="1">
      <alignment horizontal="center" vertical="center"/>
    </xf>
    <xf numFmtId="173" fontId="10" fillId="3" borderId="1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vertical="center"/>
    </xf>
    <xf numFmtId="173" fontId="10" fillId="2" borderId="4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 textRotation="180"/>
    </xf>
    <xf numFmtId="0" fontId="4" fillId="3" borderId="13" xfId="0" applyFont="1" applyFill="1" applyBorder="1" applyAlignment="1">
      <alignment/>
    </xf>
    <xf numFmtId="0" fontId="10" fillId="2" borderId="0" xfId="0" applyFont="1" applyFill="1" applyBorder="1" applyAlignment="1">
      <alignment vertical="center"/>
    </xf>
    <xf numFmtId="17" fontId="10" fillId="2" borderId="0" xfId="0" applyNumberFormat="1" applyFont="1" applyFill="1" applyBorder="1" applyAlignment="1">
      <alignment horizontal="center" vertical="center"/>
    </xf>
    <xf numFmtId="17" fontId="33" fillId="2" borderId="0" xfId="0" applyNumberFormat="1" applyFont="1" applyFill="1" applyBorder="1" applyAlignment="1">
      <alignment horizontal="center" vertical="center"/>
    </xf>
    <xf numFmtId="0" fontId="33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73" fontId="27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horizontal="left" vertical="center"/>
    </xf>
    <xf numFmtId="17" fontId="33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 textRotation="180"/>
    </xf>
    <xf numFmtId="0" fontId="4" fillId="3" borderId="14" xfId="0" applyFont="1" applyFill="1" applyBorder="1" applyAlignment="1">
      <alignment vertical="center"/>
    </xf>
    <xf numFmtId="0" fontId="27" fillId="3" borderId="14" xfId="0" applyFont="1" applyFill="1" applyBorder="1" applyAlignment="1">
      <alignment horizontal="left" vertical="center"/>
    </xf>
    <xf numFmtId="0" fontId="49" fillId="3" borderId="14" xfId="0" applyFont="1" applyFill="1" applyBorder="1" applyAlignment="1">
      <alignment horizontal="left" vertical="center"/>
    </xf>
    <xf numFmtId="173" fontId="24" fillId="3" borderId="15" xfId="0" applyNumberFormat="1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174" fontId="24" fillId="3" borderId="15" xfId="0" applyNumberFormat="1" applyFont="1" applyFill="1" applyBorder="1" applyAlignment="1">
      <alignment horizontal="center" vertical="center"/>
    </xf>
    <xf numFmtId="0" fontId="25" fillId="3" borderId="15" xfId="0" applyNumberFormat="1" applyFont="1" applyFill="1" applyBorder="1" applyAlignment="1">
      <alignment horizontal="center" vertical="center"/>
    </xf>
    <xf numFmtId="17" fontId="25" fillId="3" borderId="15" xfId="0" applyNumberFormat="1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44" fillId="3" borderId="15" xfId="0" applyFont="1" applyFill="1" applyBorder="1" applyAlignment="1">
      <alignment horizontal="center" vertical="center"/>
    </xf>
    <xf numFmtId="7" fontId="47" fillId="3" borderId="15" xfId="0" applyNumberFormat="1" applyFont="1" applyFill="1" applyBorder="1" applyAlignment="1">
      <alignment horizontal="left" vertical="center" indent="1"/>
    </xf>
    <xf numFmtId="7" fontId="24" fillId="3" borderId="15" xfId="0" applyNumberFormat="1" applyFont="1" applyFill="1" applyBorder="1" applyAlignment="1">
      <alignment horizontal="left" vertical="center" indent="1"/>
    </xf>
    <xf numFmtId="0" fontId="49" fillId="3" borderId="14" xfId="0" applyFont="1" applyFill="1" applyBorder="1" applyAlignment="1">
      <alignment horizontal="center" vertical="center"/>
    </xf>
    <xf numFmtId="49" fontId="24" fillId="3" borderId="15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17" fontId="4" fillId="2" borderId="16" xfId="0" applyNumberFormat="1" applyFont="1" applyFill="1" applyBorder="1" applyAlignment="1">
      <alignment horizontal="center"/>
    </xf>
    <xf numFmtId="7" fontId="4" fillId="2" borderId="17" xfId="0" applyNumberFormat="1" applyFont="1" applyFill="1" applyBorder="1" applyAlignment="1">
      <alignment horizontal="right"/>
    </xf>
    <xf numFmtId="7" fontId="4" fillId="3" borderId="18" xfId="0" applyNumberFormat="1" applyFont="1" applyFill="1" applyBorder="1" applyAlignment="1">
      <alignment horizontal="right"/>
    </xf>
    <xf numFmtId="7" fontId="4" fillId="2" borderId="18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7" fontId="4" fillId="2" borderId="5" xfId="0" applyNumberFormat="1" applyFont="1" applyFill="1" applyBorder="1" applyAlignment="1">
      <alignment horizontal="right"/>
    </xf>
    <xf numFmtId="0" fontId="4" fillId="3" borderId="11" xfId="0" applyFont="1" applyFill="1" applyBorder="1" applyAlignment="1">
      <alignment horizontal="center"/>
    </xf>
    <xf numFmtId="191" fontId="0" fillId="3" borderId="20" xfId="0" applyNumberForma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17" fontId="4" fillId="3" borderId="20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7" fontId="4" fillId="3" borderId="2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3" fontId="4" fillId="3" borderId="22" xfId="0" applyNumberFormat="1" applyFont="1" applyFill="1" applyBorder="1" applyAlignment="1">
      <alignment horizontal="center"/>
    </xf>
    <xf numFmtId="174" fontId="4" fillId="3" borderId="22" xfId="0" applyNumberFormat="1" applyFont="1" applyFill="1" applyBorder="1" applyAlignment="1">
      <alignment horizontal="center"/>
    </xf>
    <xf numFmtId="17" fontId="4" fillId="3" borderId="22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7" fontId="4" fillId="3" borderId="23" xfId="0" applyNumberFormat="1" applyFont="1" applyFill="1" applyBorder="1" applyAlignment="1">
      <alignment horizontal="right"/>
    </xf>
    <xf numFmtId="3" fontId="4" fillId="4" borderId="24" xfId="0" applyNumberFormat="1" applyFont="1" applyFill="1" applyBorder="1" applyAlignment="1">
      <alignment horizontal="center" vertical="center"/>
    </xf>
    <xf numFmtId="0" fontId="58" fillId="4" borderId="24" xfId="0" applyFont="1" applyFill="1" applyBorder="1" applyAlignment="1">
      <alignment horizontal="center" vertical="center"/>
    </xf>
    <xf numFmtId="0" fontId="53" fillId="4" borderId="24" xfId="0" applyFont="1" applyFill="1" applyBorder="1" applyAlignment="1">
      <alignment horizontal="center" vertical="center"/>
    </xf>
    <xf numFmtId="0" fontId="54" fillId="4" borderId="24" xfId="0" applyFont="1" applyFill="1" applyBorder="1" applyAlignment="1">
      <alignment horizontal="center" vertical="center"/>
    </xf>
    <xf numFmtId="7" fontId="58" fillId="4" borderId="24" xfId="0" applyNumberFormat="1" applyFont="1" applyFill="1" applyBorder="1" applyAlignment="1">
      <alignment horizontal="left" vertical="center"/>
    </xf>
    <xf numFmtId="7" fontId="58" fillId="4" borderId="24" xfId="0" applyNumberFormat="1" applyFont="1" applyFill="1" applyBorder="1" applyAlignment="1">
      <alignment horizontal="left" vertical="center" indent="1"/>
    </xf>
    <xf numFmtId="3" fontId="47" fillId="3" borderId="25" xfId="0" applyNumberFormat="1" applyFont="1" applyFill="1" applyBorder="1" applyAlignment="1">
      <alignment horizontal="center"/>
    </xf>
    <xf numFmtId="0" fontId="47" fillId="3" borderId="25" xfId="0" applyFont="1" applyFill="1" applyBorder="1" applyAlignment="1">
      <alignment horizontal="center"/>
    </xf>
    <xf numFmtId="0" fontId="59" fillId="3" borderId="4" xfId="0" applyFont="1" applyFill="1" applyBorder="1" applyAlignment="1">
      <alignment horizontal="center" textRotation="90"/>
    </xf>
    <xf numFmtId="0" fontId="59" fillId="3" borderId="4" xfId="0" applyFont="1" applyFill="1" applyBorder="1" applyAlignment="1">
      <alignment horizontal="center" textRotation="90" wrapText="1"/>
    </xf>
    <xf numFmtId="3" fontId="51" fillId="3" borderId="4" xfId="0" applyNumberFormat="1" applyFont="1" applyFill="1" applyBorder="1" applyAlignment="1">
      <alignment horizontal="center" vertical="center"/>
    </xf>
    <xf numFmtId="0" fontId="51" fillId="3" borderId="4" xfId="0" applyFont="1" applyFill="1" applyBorder="1" applyAlignment="1">
      <alignment horizontal="center" textRotation="90"/>
    </xf>
    <xf numFmtId="0" fontId="51" fillId="3" borderId="4" xfId="0" applyFont="1" applyFill="1" applyBorder="1" applyAlignment="1">
      <alignment horizontal="center" textRotation="90" wrapText="1"/>
    </xf>
    <xf numFmtId="0" fontId="40" fillId="3" borderId="4" xfId="0" applyFont="1" applyFill="1" applyBorder="1" applyAlignment="1">
      <alignment horizontal="center" textRotation="90" wrapText="1"/>
    </xf>
    <xf numFmtId="0" fontId="49" fillId="3" borderId="4" xfId="0" applyFont="1" applyFill="1" applyBorder="1" applyAlignment="1">
      <alignment horizontal="center" textRotation="90" wrapText="1"/>
    </xf>
    <xf numFmtId="0" fontId="0" fillId="4" borderId="26" xfId="0" applyFill="1" applyBorder="1" applyAlignment="1">
      <alignment/>
    </xf>
    <xf numFmtId="0" fontId="55" fillId="4" borderId="27" xfId="0" applyFont="1" applyFill="1" applyBorder="1" applyAlignment="1">
      <alignment vertical="center"/>
    </xf>
    <xf numFmtId="0" fontId="52" fillId="4" borderId="27" xfId="0" applyFont="1" applyFill="1" applyBorder="1" applyAlignment="1">
      <alignment horizontal="center"/>
    </xf>
    <xf numFmtId="0" fontId="52" fillId="4" borderId="27" xfId="0" applyFont="1" applyFill="1" applyBorder="1" applyAlignment="1">
      <alignment/>
    </xf>
    <xf numFmtId="0" fontId="0" fillId="2" borderId="28" xfId="0" applyFill="1" applyBorder="1" applyAlignment="1">
      <alignment/>
    </xf>
    <xf numFmtId="0" fontId="23" fillId="2" borderId="29" xfId="0" applyFont="1" applyFill="1" applyBorder="1" applyAlignment="1">
      <alignment horizontal="left" vertical="center"/>
    </xf>
    <xf numFmtId="173" fontId="23" fillId="2" borderId="30" xfId="0" applyNumberFormat="1" applyFont="1" applyFill="1" applyBorder="1" applyAlignment="1" applyProtection="1">
      <alignment horizontal="center" vertical="center"/>
      <protection/>
    </xf>
    <xf numFmtId="173" fontId="23" fillId="2" borderId="29" xfId="0" applyNumberFormat="1" applyFont="1" applyFill="1" applyBorder="1" applyAlignment="1" applyProtection="1">
      <alignment horizontal="center" vertical="center"/>
      <protection/>
    </xf>
    <xf numFmtId="0" fontId="23" fillId="2" borderId="29" xfId="0" applyFont="1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55" fillId="4" borderId="27" xfId="0" applyFont="1" applyFill="1" applyBorder="1" applyAlignment="1">
      <alignment horizontal="left" vertical="center"/>
    </xf>
    <xf numFmtId="0" fontId="38" fillId="4" borderId="27" xfId="0" applyFont="1" applyFill="1" applyBorder="1" applyAlignment="1">
      <alignment vertical="center"/>
    </xf>
    <xf numFmtId="0" fontId="51" fillId="3" borderId="31" xfId="0" applyFont="1" applyFill="1" applyBorder="1" applyAlignment="1">
      <alignment horizontal="center"/>
    </xf>
    <xf numFmtId="0" fontId="0" fillId="3" borderId="32" xfId="0" applyFont="1" applyFill="1" applyBorder="1" applyAlignment="1">
      <alignment/>
    </xf>
    <xf numFmtId="0" fontId="49" fillId="3" borderId="5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0" fillId="4" borderId="27" xfId="0" applyFill="1" applyBorder="1" applyAlignment="1">
      <alignment/>
    </xf>
    <xf numFmtId="173" fontId="38" fillId="4" borderId="27" xfId="0" applyNumberFormat="1" applyFont="1" applyFill="1" applyBorder="1" applyAlignment="1" applyProtection="1">
      <alignment horizontal="center"/>
      <protection/>
    </xf>
    <xf numFmtId="0" fontId="38" fillId="4" borderId="27" xfId="0" applyFont="1" applyFill="1" applyBorder="1" applyAlignment="1">
      <alignment horizontal="left"/>
    </xf>
    <xf numFmtId="175" fontId="38" fillId="4" borderId="27" xfId="0" applyNumberFormat="1" applyFont="1" applyFill="1" applyBorder="1" applyAlignment="1" applyProtection="1">
      <alignment/>
      <protection/>
    </xf>
    <xf numFmtId="175" fontId="38" fillId="4" borderId="27" xfId="0" applyNumberFormat="1" applyFont="1" applyFill="1" applyBorder="1" applyAlignment="1" applyProtection="1">
      <alignment horizontal="right"/>
      <protection/>
    </xf>
    <xf numFmtId="0" fontId="24" fillId="3" borderId="33" xfId="0" applyFont="1" applyFill="1" applyBorder="1" applyAlignment="1">
      <alignment horizontal="center"/>
    </xf>
    <xf numFmtId="0" fontId="62" fillId="3" borderId="33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62" fillId="3" borderId="4" xfId="0" applyFont="1" applyFill="1" applyBorder="1" applyAlignment="1">
      <alignment horizontal="center" textRotation="90"/>
    </xf>
    <xf numFmtId="0" fontId="62" fillId="3" borderId="4" xfId="0" applyFont="1" applyFill="1" applyBorder="1" applyAlignment="1">
      <alignment horizontal="center" textRotation="90" wrapText="1"/>
    </xf>
    <xf numFmtId="0" fontId="6" fillId="3" borderId="4" xfId="0" applyFont="1" applyFill="1" applyBorder="1" applyAlignment="1">
      <alignment horizontal="center" textRotation="90"/>
    </xf>
    <xf numFmtId="0" fontId="6" fillId="3" borderId="4" xfId="0" applyFont="1" applyFill="1" applyBorder="1" applyAlignment="1">
      <alignment horizontal="center" textRotation="90" wrapText="1"/>
    </xf>
    <xf numFmtId="0" fontId="9" fillId="3" borderId="4" xfId="0" applyFont="1" applyFill="1" applyBorder="1" applyAlignment="1">
      <alignment horizontal="center" textRotation="90" wrapText="1"/>
    </xf>
    <xf numFmtId="0" fontId="7" fillId="3" borderId="4" xfId="0" applyFont="1" applyFill="1" applyBorder="1" applyAlignment="1">
      <alignment horizontal="center" textRotation="90" wrapText="1"/>
    </xf>
    <xf numFmtId="0" fontId="9" fillId="3" borderId="4" xfId="0" applyFont="1" applyFill="1" applyBorder="1" applyAlignment="1">
      <alignment horizontal="center" vertical="center"/>
    </xf>
    <xf numFmtId="3" fontId="52" fillId="4" borderId="34" xfId="0" applyNumberFormat="1" applyFont="1" applyFill="1" applyBorder="1" applyAlignment="1">
      <alignment horizontal="center" vertical="center"/>
    </xf>
    <xf numFmtId="0" fontId="58" fillId="4" borderId="34" xfId="0" applyFont="1" applyFill="1" applyBorder="1" applyAlignment="1">
      <alignment horizontal="center" vertical="center"/>
    </xf>
    <xf numFmtId="0" fontId="53" fillId="4" borderId="34" xfId="0" applyFont="1" applyFill="1" applyBorder="1" applyAlignment="1">
      <alignment horizontal="center" vertical="center"/>
    </xf>
    <xf numFmtId="0" fontId="54" fillId="4" borderId="34" xfId="0" applyFont="1" applyFill="1" applyBorder="1" applyAlignment="1">
      <alignment horizontal="center" vertical="center"/>
    </xf>
    <xf numFmtId="0" fontId="58" fillId="4" borderId="27" xfId="0" applyFont="1" applyFill="1" applyBorder="1" applyAlignment="1">
      <alignment vertical="center" textRotation="180"/>
    </xf>
    <xf numFmtId="0" fontId="52" fillId="4" borderId="27" xfId="0" applyFont="1" applyFill="1" applyBorder="1" applyAlignment="1">
      <alignment vertical="center"/>
    </xf>
    <xf numFmtId="17" fontId="63" fillId="4" borderId="27" xfId="0" applyNumberFormat="1" applyFont="1" applyFill="1" applyBorder="1" applyAlignment="1">
      <alignment horizontal="center" vertical="center"/>
    </xf>
    <xf numFmtId="0" fontId="54" fillId="4" borderId="27" xfId="0" applyFont="1" applyFill="1" applyBorder="1" applyAlignment="1">
      <alignment horizontal="center" vertical="center"/>
    </xf>
    <xf numFmtId="0" fontId="63" fillId="4" borderId="27" xfId="0" applyFont="1" applyFill="1" applyBorder="1" applyAlignment="1">
      <alignment horizontal="center" vertical="center"/>
    </xf>
    <xf numFmtId="0" fontId="57" fillId="4" borderId="27" xfId="0" applyFont="1" applyFill="1" applyBorder="1" applyAlignment="1">
      <alignment vertical="center"/>
    </xf>
    <xf numFmtId="0" fontId="52" fillId="4" borderId="27" xfId="0" applyFont="1" applyFill="1" applyBorder="1" applyAlignment="1">
      <alignment horizontal="center" vertical="center"/>
    </xf>
    <xf numFmtId="0" fontId="52" fillId="4" borderId="35" xfId="0" applyFont="1" applyFill="1" applyBorder="1" applyAlignment="1">
      <alignment vertical="center"/>
    </xf>
    <xf numFmtId="7" fontId="58" fillId="4" borderId="26" xfId="0" applyNumberFormat="1" applyFont="1" applyFill="1" applyBorder="1" applyAlignment="1">
      <alignment horizontal="right" vertical="center"/>
    </xf>
    <xf numFmtId="7" fontId="10" fillId="2" borderId="5" xfId="0" applyNumberFormat="1" applyFont="1" applyFill="1" applyBorder="1" applyAlignment="1">
      <alignment horizontal="right" vertical="center"/>
    </xf>
    <xf numFmtId="7" fontId="10" fillId="3" borderId="18" xfId="0" applyNumberFormat="1" applyFont="1" applyFill="1" applyBorder="1" applyAlignment="1">
      <alignment horizontal="right" vertical="center"/>
    </xf>
    <xf numFmtId="7" fontId="10" fillId="2" borderId="18" xfId="0" applyNumberFormat="1" applyFont="1" applyFill="1" applyBorder="1" applyAlignment="1">
      <alignment horizontal="right" vertical="center"/>
    </xf>
    <xf numFmtId="7" fontId="10" fillId="3" borderId="21" xfId="0" applyNumberFormat="1" applyFont="1" applyFill="1" applyBorder="1" applyAlignment="1">
      <alignment horizontal="right" vertical="center"/>
    </xf>
    <xf numFmtId="7" fontId="10" fillId="2" borderId="0" xfId="0" applyNumberFormat="1" applyFont="1" applyFill="1" applyBorder="1" applyAlignment="1">
      <alignment horizontal="right" vertical="center"/>
    </xf>
    <xf numFmtId="7" fontId="10" fillId="3" borderId="9" xfId="0" applyNumberFormat="1" applyFont="1" applyFill="1" applyBorder="1" applyAlignment="1">
      <alignment horizontal="right" vertical="center"/>
    </xf>
    <xf numFmtId="7" fontId="10" fillId="2" borderId="9" xfId="0" applyNumberFormat="1" applyFont="1" applyFill="1" applyBorder="1" applyAlignment="1">
      <alignment horizontal="right" vertical="center"/>
    </xf>
    <xf numFmtId="7" fontId="10" fillId="3" borderId="0" xfId="0" applyNumberFormat="1" applyFont="1" applyFill="1" applyBorder="1" applyAlignment="1">
      <alignment horizontal="right" vertical="center"/>
    </xf>
    <xf numFmtId="0" fontId="4" fillId="3" borderId="36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52" fillId="4" borderId="35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52" fillId="4" borderId="35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3" fontId="52" fillId="4" borderId="35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/>
    </xf>
    <xf numFmtId="3" fontId="6" fillId="3" borderId="33" xfId="0" applyNumberFormat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Continuous"/>
    </xf>
    <xf numFmtId="0" fontId="9" fillId="3" borderId="33" xfId="0" applyFont="1" applyFill="1" applyBorder="1" applyAlignment="1">
      <alignment horizontal="centerContinuous"/>
    </xf>
    <xf numFmtId="0" fontId="9" fillId="3" borderId="33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9" fillId="3" borderId="33" xfId="0" applyFont="1" applyFill="1" applyBorder="1" applyAlignment="1">
      <alignment/>
    </xf>
    <xf numFmtId="0" fontId="6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52" fillId="4" borderId="34" xfId="0" applyFont="1" applyFill="1" applyBorder="1" applyAlignment="1">
      <alignment horizontal="center" vertical="center"/>
    </xf>
    <xf numFmtId="7" fontId="38" fillId="4" borderId="2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3" borderId="4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center"/>
    </xf>
    <xf numFmtId="0" fontId="4" fillId="2" borderId="37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3" fontId="4" fillId="2" borderId="39" xfId="0" applyNumberFormat="1" applyFont="1" applyFill="1" applyBorder="1" applyAlignment="1">
      <alignment horizontal="center"/>
    </xf>
    <xf numFmtId="7" fontId="4" fillId="3" borderId="5" xfId="0" applyNumberFormat="1" applyFont="1" applyFill="1" applyBorder="1" applyAlignment="1">
      <alignment horizontal="right"/>
    </xf>
    <xf numFmtId="7" fontId="4" fillId="2" borderId="18" xfId="0" applyNumberFormat="1" applyFont="1" applyFill="1" applyBorder="1" applyAlignment="1">
      <alignment horizontal="right"/>
    </xf>
    <xf numFmtId="7" fontId="4" fillId="3" borderId="18" xfId="0" applyNumberFormat="1" applyFont="1" applyFill="1" applyBorder="1" applyAlignment="1">
      <alignment horizontal="right"/>
    </xf>
    <xf numFmtId="7" fontId="4" fillId="2" borderId="4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38" fillId="4" borderId="27" xfId="0" applyFont="1" applyFill="1" applyBorder="1" applyAlignment="1">
      <alignment horizontal="right" vertical="center"/>
    </xf>
    <xf numFmtId="0" fontId="52" fillId="4" borderId="27" xfId="0" applyFont="1" applyFill="1" applyBorder="1" applyAlignment="1">
      <alignment horizontal="left" vertical="center" indent="1"/>
    </xf>
    <xf numFmtId="0" fontId="24" fillId="3" borderId="33" xfId="0" applyFont="1" applyFill="1" applyBorder="1" applyAlignment="1">
      <alignment horizontal="center" textRotation="90" wrapText="1"/>
    </xf>
    <xf numFmtId="37" fontId="4" fillId="3" borderId="4" xfId="0" applyNumberFormat="1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>
      <alignment horizontal="center" textRotation="90" wrapText="1"/>
    </xf>
    <xf numFmtId="37" fontId="10" fillId="3" borderId="0" xfId="0" applyNumberFormat="1" applyFont="1" applyFill="1" applyBorder="1" applyAlignment="1" applyProtection="1">
      <alignment horizontal="center" vertical="center"/>
      <protection/>
    </xf>
    <xf numFmtId="0" fontId="10" fillId="3" borderId="0" xfId="0" applyFont="1" applyFill="1" applyBorder="1" applyAlignment="1">
      <alignment horizontal="center" vertical="center" wrapText="1"/>
    </xf>
    <xf numFmtId="175" fontId="10" fillId="3" borderId="0" xfId="0" applyNumberFormat="1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37" fontId="9" fillId="2" borderId="1" xfId="0" applyNumberFormat="1" applyFont="1" applyFill="1" applyBorder="1" applyAlignment="1" applyProtection="1">
      <alignment horizontal="center" vertical="center"/>
      <protection/>
    </xf>
    <xf numFmtId="37" fontId="9" fillId="2" borderId="1" xfId="0" applyNumberFormat="1" applyFont="1" applyFill="1" applyBorder="1" applyAlignment="1" applyProtection="1">
      <alignment horizontal="center"/>
      <protection/>
    </xf>
    <xf numFmtId="37" fontId="16" fillId="2" borderId="1" xfId="0" applyNumberFormat="1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>
      <alignment horizontal="center"/>
    </xf>
    <xf numFmtId="37" fontId="9" fillId="3" borderId="1" xfId="0" applyNumberFormat="1" applyFont="1" applyFill="1" applyBorder="1" applyAlignment="1" applyProtection="1">
      <alignment horizontal="center" vertical="center"/>
      <protection/>
    </xf>
    <xf numFmtId="37" fontId="9" fillId="3" borderId="1" xfId="0" applyNumberFormat="1" applyFont="1" applyFill="1" applyBorder="1" applyAlignment="1" applyProtection="1">
      <alignment horizontal="center"/>
      <protection/>
    </xf>
    <xf numFmtId="37" fontId="16" fillId="3" borderId="1" xfId="0" applyNumberFormat="1" applyFont="1" applyFill="1" applyBorder="1" applyAlignment="1" applyProtection="1">
      <alignment horizontal="center"/>
      <protection/>
    </xf>
    <xf numFmtId="0" fontId="40" fillId="3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55" fillId="4" borderId="35" xfId="0" applyFont="1" applyFill="1" applyBorder="1" applyAlignment="1">
      <alignment horizontal="left" vertical="center"/>
    </xf>
    <xf numFmtId="37" fontId="56" fillId="4" borderId="34" xfId="0" applyNumberFormat="1" applyFont="1" applyFill="1" applyBorder="1" applyAlignment="1" applyProtection="1">
      <alignment horizontal="center" vertical="center"/>
      <protection/>
    </xf>
    <xf numFmtId="37" fontId="58" fillId="4" borderId="34" xfId="0" applyNumberFormat="1" applyFont="1" applyFill="1" applyBorder="1" applyAlignment="1" applyProtection="1">
      <alignment horizontal="center" vertical="center"/>
      <protection/>
    </xf>
    <xf numFmtId="0" fontId="58" fillId="4" borderId="34" xfId="0" applyFont="1" applyFill="1" applyBorder="1" applyAlignment="1">
      <alignment horizontal="center" vertical="center" wrapText="1"/>
    </xf>
    <xf numFmtId="175" fontId="58" fillId="4" borderId="26" xfId="0" applyNumberFormat="1" applyFont="1" applyFill="1" applyBorder="1" applyAlignment="1" applyProtection="1">
      <alignment horizontal="right" vertical="center"/>
      <protection/>
    </xf>
    <xf numFmtId="0" fontId="4" fillId="2" borderId="41" xfId="0" applyFont="1" applyFill="1" applyBorder="1" applyAlignment="1">
      <alignment/>
    </xf>
    <xf numFmtId="0" fontId="9" fillId="2" borderId="42" xfId="0" applyFont="1" applyFill="1" applyBorder="1" applyAlignment="1">
      <alignment horizontal="left"/>
    </xf>
    <xf numFmtId="37" fontId="9" fillId="2" borderId="43" xfId="0" applyNumberFormat="1" applyFont="1" applyFill="1" applyBorder="1" applyAlignment="1" applyProtection="1">
      <alignment horizontal="center" vertical="center"/>
      <protection/>
    </xf>
    <xf numFmtId="37" fontId="9" fillId="2" borderId="43" xfId="0" applyNumberFormat="1" applyFont="1" applyFill="1" applyBorder="1" applyAlignment="1" applyProtection="1">
      <alignment horizontal="center"/>
      <protection/>
    </xf>
    <xf numFmtId="37" fontId="16" fillId="2" borderId="43" xfId="0" applyNumberFormat="1" applyFont="1" applyFill="1" applyBorder="1" applyAlignment="1" applyProtection="1">
      <alignment horizontal="center"/>
      <protection/>
    </xf>
    <xf numFmtId="0" fontId="9" fillId="2" borderId="4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37" fontId="9" fillId="2" borderId="4" xfId="0" applyNumberFormat="1" applyFont="1" applyFill="1" applyBorder="1" applyAlignment="1" applyProtection="1">
      <alignment horizontal="center"/>
      <protection/>
    </xf>
    <xf numFmtId="37" fontId="16" fillId="2" borderId="4" xfId="0" applyNumberFormat="1" applyFont="1" applyFill="1" applyBorder="1" applyAlignment="1" applyProtection="1">
      <alignment horizontal="center"/>
      <protection/>
    </xf>
    <xf numFmtId="37" fontId="9" fillId="2" borderId="4" xfId="0" applyNumberFormat="1" applyFont="1" applyFill="1" applyBorder="1" applyAlignment="1" applyProtection="1">
      <alignment horizontal="center" vertical="center"/>
      <protection/>
    </xf>
    <xf numFmtId="0" fontId="40" fillId="2" borderId="10" xfId="0" applyFont="1" applyFill="1" applyBorder="1" applyAlignment="1">
      <alignment horizontal="left"/>
    </xf>
    <xf numFmtId="37" fontId="40" fillId="2" borderId="1" xfId="0" applyNumberFormat="1" applyFont="1" applyFill="1" applyBorder="1" applyAlignment="1" applyProtection="1">
      <alignment horizontal="center"/>
      <protection/>
    </xf>
    <xf numFmtId="37" fontId="43" fillId="2" borderId="1" xfId="0" applyNumberFormat="1" applyFont="1" applyFill="1" applyBorder="1" applyAlignment="1" applyProtection="1">
      <alignment horizontal="center"/>
      <protection/>
    </xf>
    <xf numFmtId="0" fontId="40" fillId="2" borderId="1" xfId="0" applyFont="1" applyFill="1" applyBorder="1" applyAlignment="1">
      <alignment horizontal="center"/>
    </xf>
    <xf numFmtId="37" fontId="40" fillId="3" borderId="1" xfId="0" applyNumberFormat="1" applyFont="1" applyFill="1" applyBorder="1" applyAlignment="1" applyProtection="1">
      <alignment horizontal="center"/>
      <protection/>
    </xf>
    <xf numFmtId="37" fontId="43" fillId="3" borderId="1" xfId="0" applyNumberFormat="1" applyFont="1" applyFill="1" applyBorder="1" applyAlignment="1" applyProtection="1">
      <alignment horizontal="center"/>
      <protection/>
    </xf>
    <xf numFmtId="0" fontId="40" fillId="3" borderId="1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 vertical="center" wrapText="1"/>
    </xf>
    <xf numFmtId="7" fontId="8" fillId="3" borderId="33" xfId="0" applyNumberFormat="1" applyFont="1" applyFill="1" applyBorder="1" applyAlignment="1">
      <alignment horizontal="centerContinuous" vertical="center"/>
    </xf>
    <xf numFmtId="0" fontId="9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0" fillId="4" borderId="27" xfId="0" applyFill="1" applyBorder="1" applyAlignment="1">
      <alignment vertical="center"/>
    </xf>
    <xf numFmtId="0" fontId="38" fillId="4" borderId="34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vertical="center"/>
    </xf>
    <xf numFmtId="184" fontId="9" fillId="3" borderId="4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37" fillId="2" borderId="45" xfId="0" applyFont="1" applyFill="1" applyBorder="1" applyAlignment="1">
      <alignment vertical="center"/>
    </xf>
    <xf numFmtId="184" fontId="9" fillId="2" borderId="30" xfId="0" applyNumberFormat="1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" fontId="9" fillId="2" borderId="30" xfId="0" applyNumberFormat="1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textRotation="180"/>
    </xf>
    <xf numFmtId="0" fontId="0" fillId="3" borderId="11" xfId="0" applyFill="1" applyBorder="1" applyAlignment="1">
      <alignment vertical="center"/>
    </xf>
    <xf numFmtId="7" fontId="12" fillId="3" borderId="46" xfId="0" applyNumberFormat="1" applyFont="1" applyFill="1" applyBorder="1" applyAlignment="1">
      <alignment horizontal="centerContinuous" vertical="center"/>
    </xf>
    <xf numFmtId="7" fontId="10" fillId="2" borderId="28" xfId="0" applyNumberFormat="1" applyFont="1" applyFill="1" applyBorder="1" applyAlignment="1">
      <alignment horizontal="right" vertical="center"/>
    </xf>
    <xf numFmtId="0" fontId="37" fillId="2" borderId="12" xfId="0" applyFont="1" applyFill="1" applyBorder="1" applyAlignment="1">
      <alignment vertical="center"/>
    </xf>
    <xf numFmtId="184" fontId="9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7" fontId="10" fillId="2" borderId="47" xfId="0" applyNumberFormat="1" applyFont="1" applyFill="1" applyBorder="1" applyAlignment="1">
      <alignment horizontal="right" vertical="center"/>
    </xf>
    <xf numFmtId="0" fontId="0" fillId="3" borderId="9" xfId="0" applyFill="1" applyBorder="1" applyAlignment="1">
      <alignment vertical="center"/>
    </xf>
    <xf numFmtId="0" fontId="37" fillId="3" borderId="10" xfId="0" applyFont="1" applyFill="1" applyBorder="1" applyAlignment="1">
      <alignment vertical="center"/>
    </xf>
    <xf numFmtId="184" fontId="9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37" fillId="2" borderId="10" xfId="0" applyFont="1" applyFill="1" applyBorder="1" applyAlignment="1">
      <alignment vertical="center"/>
    </xf>
    <xf numFmtId="18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7" fontId="10" fillId="3" borderId="5" xfId="0" applyNumberFormat="1" applyFont="1" applyFill="1" applyBorder="1" applyAlignment="1">
      <alignment horizontal="right" vertical="center"/>
    </xf>
    <xf numFmtId="0" fontId="37" fillId="3" borderId="48" xfId="0" applyFont="1" applyFill="1" applyBorder="1" applyAlignment="1">
      <alignment vertical="center"/>
    </xf>
    <xf numFmtId="184" fontId="9" fillId="3" borderId="20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1" fontId="9" fillId="3" borderId="20" xfId="0" applyNumberFormat="1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0" fillId="3" borderId="49" xfId="0" applyFill="1" applyBorder="1" applyAlignment="1">
      <alignment/>
    </xf>
    <xf numFmtId="0" fontId="9" fillId="3" borderId="1" xfId="0" applyFont="1" applyFill="1" applyBorder="1" applyAlignment="1">
      <alignment vertical="center"/>
    </xf>
    <xf numFmtId="173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vertical="center"/>
    </xf>
    <xf numFmtId="173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left" vertical="center" indent="1"/>
    </xf>
    <xf numFmtId="0" fontId="8" fillId="3" borderId="36" xfId="0" applyFont="1" applyFill="1" applyBorder="1" applyAlignment="1">
      <alignment horizontal="left" vertical="center"/>
    </xf>
    <xf numFmtId="173" fontId="9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left" vertical="center" indent="1"/>
    </xf>
    <xf numFmtId="0" fontId="52" fillId="4" borderId="50" xfId="0" applyFont="1" applyFill="1" applyBorder="1" applyAlignment="1">
      <alignment/>
    </xf>
    <xf numFmtId="7" fontId="38" fillId="4" borderId="51" xfId="0" applyNumberFormat="1" applyFont="1" applyFill="1" applyBorder="1" applyAlignment="1">
      <alignment horizontal="right"/>
    </xf>
    <xf numFmtId="0" fontId="8" fillId="3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left" vertical="center"/>
    </xf>
    <xf numFmtId="0" fontId="9" fillId="3" borderId="48" xfId="0" applyFont="1" applyFill="1" applyBorder="1" applyAlignment="1">
      <alignment vertical="center"/>
    </xf>
    <xf numFmtId="173" fontId="9" fillId="3" borderId="20" xfId="0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left" vertical="center" indent="1"/>
    </xf>
    <xf numFmtId="0" fontId="9" fillId="3" borderId="20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/>
    </xf>
    <xf numFmtId="0" fontId="13" fillId="0" borderId="0" xfId="0" applyFont="1" applyFill="1" applyAlignment="1">
      <alignment vertical="top"/>
    </xf>
    <xf numFmtId="191" fontId="9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91" fontId="9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40" fillId="3" borderId="10" xfId="0" applyFont="1" applyFill="1" applyBorder="1" applyAlignment="1">
      <alignment/>
    </xf>
    <xf numFmtId="0" fontId="40" fillId="2" borderId="10" xfId="0" applyFont="1" applyFill="1" applyBorder="1" applyAlignment="1">
      <alignment/>
    </xf>
    <xf numFmtId="0" fontId="52" fillId="4" borderId="54" xfId="0" applyFont="1" applyFill="1" applyBorder="1" applyAlignment="1">
      <alignment vertical="center"/>
    </xf>
    <xf numFmtId="3" fontId="38" fillId="4" borderId="35" xfId="0" applyNumberFormat="1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/>
    </xf>
    <xf numFmtId="0" fontId="4" fillId="2" borderId="55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173" fontId="9" fillId="2" borderId="4" xfId="0" applyNumberFormat="1" applyFont="1" applyFill="1" applyBorder="1" applyAlignment="1">
      <alignment horizontal="center"/>
    </xf>
    <xf numFmtId="17" fontId="9" fillId="2" borderId="4" xfId="0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right"/>
    </xf>
    <xf numFmtId="0" fontId="9" fillId="3" borderId="12" xfId="0" applyFont="1" applyFill="1" applyBorder="1" applyAlignment="1">
      <alignment/>
    </xf>
    <xf numFmtId="173" fontId="9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7" fontId="9" fillId="3" borderId="4" xfId="0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7" fontId="9" fillId="3" borderId="5" xfId="0" applyNumberFormat="1" applyFont="1" applyFill="1" applyBorder="1" applyAlignment="1">
      <alignment horizontal="right"/>
    </xf>
    <xf numFmtId="0" fontId="9" fillId="3" borderId="10" xfId="0" applyFont="1" applyFill="1" applyBorder="1" applyAlignment="1">
      <alignment/>
    </xf>
    <xf numFmtId="173" fontId="9" fillId="3" borderId="1" xfId="0" applyNumberFormat="1" applyFont="1" applyFill="1" applyBorder="1" applyAlignment="1">
      <alignment horizontal="center"/>
    </xf>
    <xf numFmtId="17" fontId="9" fillId="3" borderId="1" xfId="0" applyNumberFormat="1" applyFont="1" applyFill="1" applyBorder="1" applyAlignment="1">
      <alignment horizontal="center"/>
    </xf>
    <xf numFmtId="7" fontId="9" fillId="3" borderId="18" xfId="0" applyNumberFormat="1" applyFont="1" applyFill="1" applyBorder="1" applyAlignment="1">
      <alignment horizontal="right"/>
    </xf>
    <xf numFmtId="0" fontId="9" fillId="2" borderId="10" xfId="0" applyFont="1" applyFill="1" applyBorder="1" applyAlignment="1">
      <alignment/>
    </xf>
    <xf numFmtId="173" fontId="9" fillId="2" borderId="1" xfId="0" applyNumberFormat="1" applyFont="1" applyFill="1" applyBorder="1" applyAlignment="1">
      <alignment horizontal="center"/>
    </xf>
    <xf numFmtId="17" fontId="9" fillId="2" borderId="1" xfId="0" applyNumberFormat="1" applyFont="1" applyFill="1" applyBorder="1" applyAlignment="1">
      <alignment horizontal="center"/>
    </xf>
    <xf numFmtId="7" fontId="9" fillId="2" borderId="18" xfId="0" applyNumberFormat="1" applyFont="1" applyFill="1" applyBorder="1" applyAlignment="1">
      <alignment horizontal="right"/>
    </xf>
    <xf numFmtId="0" fontId="40" fillId="2" borderId="12" xfId="0" applyFont="1" applyFill="1" applyBorder="1" applyAlignment="1">
      <alignment/>
    </xf>
    <xf numFmtId="191" fontId="9" fillId="2" borderId="4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40" fillId="2" borderId="56" xfId="0" applyFont="1" applyFill="1" applyBorder="1" applyAlignment="1">
      <alignment/>
    </xf>
    <xf numFmtId="191" fontId="9" fillId="2" borderId="57" xfId="0" applyNumberFormat="1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1" fontId="9" fillId="2" borderId="57" xfId="0" applyNumberFormat="1" applyFont="1" applyFill="1" applyBorder="1" applyAlignment="1">
      <alignment horizontal="center"/>
    </xf>
    <xf numFmtId="0" fontId="16" fillId="2" borderId="57" xfId="0" applyFont="1" applyFill="1" applyBorder="1" applyAlignment="1">
      <alignment horizontal="center"/>
    </xf>
    <xf numFmtId="7" fontId="9" fillId="2" borderId="58" xfId="0" applyNumberFormat="1" applyFont="1" applyFill="1" applyBorder="1" applyAlignment="1">
      <alignment horizontal="right"/>
    </xf>
    <xf numFmtId="3" fontId="9" fillId="3" borderId="18" xfId="0" applyNumberFormat="1" applyFont="1" applyFill="1" applyBorder="1" applyAlignment="1">
      <alignment horizontal="center"/>
    </xf>
    <xf numFmtId="3" fontId="9" fillId="2" borderId="18" xfId="0" applyNumberFormat="1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5" fillId="3" borderId="0" xfId="0" applyFont="1" applyFill="1" applyBorder="1" applyAlignment="1" applyProtection="1">
      <alignment/>
      <protection locked="0"/>
    </xf>
    <xf numFmtId="0" fontId="6" fillId="3" borderId="36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center"/>
    </xf>
    <xf numFmtId="0" fontId="52" fillId="4" borderId="50" xfId="0" applyFont="1" applyFill="1" applyBorder="1" applyAlignment="1">
      <alignment vertical="center"/>
    </xf>
    <xf numFmtId="7" fontId="38" fillId="4" borderId="51" xfId="0" applyNumberFormat="1" applyFont="1" applyFill="1" applyBorder="1" applyAlignment="1">
      <alignment horizontal="right" vertical="center"/>
    </xf>
    <xf numFmtId="0" fontId="52" fillId="4" borderId="5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textRotation="88"/>
    </xf>
    <xf numFmtId="0" fontId="4" fillId="2" borderId="13" xfId="0" applyFont="1" applyFill="1" applyBorder="1" applyAlignment="1">
      <alignment/>
    </xf>
    <xf numFmtId="0" fontId="9" fillId="2" borderId="59" xfId="0" applyFont="1" applyFill="1" applyBorder="1" applyAlignment="1">
      <alignment/>
    </xf>
    <xf numFmtId="173" fontId="9" fillId="2" borderId="22" xfId="0" applyNumberFormat="1" applyFont="1" applyFill="1" applyBorder="1" applyAlignment="1">
      <alignment horizontal="center"/>
    </xf>
    <xf numFmtId="3" fontId="9" fillId="2" borderId="23" xfId="0" applyNumberFormat="1" applyFont="1" applyFill="1" applyBorder="1" applyAlignment="1">
      <alignment horizontal="center"/>
    </xf>
    <xf numFmtId="7" fontId="9" fillId="2" borderId="2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35" fillId="2" borderId="9" xfId="0" applyFont="1" applyFill="1" applyBorder="1" applyAlignment="1" applyProtection="1">
      <alignment/>
      <protection locked="0"/>
    </xf>
    <xf numFmtId="0" fontId="40" fillId="3" borderId="59" xfId="0" applyFont="1" applyFill="1" applyBorder="1" applyAlignment="1">
      <alignment/>
    </xf>
    <xf numFmtId="173" fontId="9" fillId="3" borderId="22" xfId="0" applyNumberFormat="1" applyFont="1" applyFill="1" applyBorder="1" applyAlignment="1">
      <alignment horizontal="center"/>
    </xf>
    <xf numFmtId="3" fontId="9" fillId="3" borderId="23" xfId="0" applyNumberFormat="1" applyFont="1" applyFill="1" applyBorder="1" applyAlignment="1">
      <alignment horizontal="center"/>
    </xf>
    <xf numFmtId="0" fontId="9" fillId="3" borderId="59" xfId="0" applyFont="1" applyFill="1" applyBorder="1" applyAlignment="1">
      <alignment/>
    </xf>
    <xf numFmtId="7" fontId="9" fillId="3" borderId="23" xfId="0" applyNumberFormat="1" applyFont="1" applyFill="1" applyBorder="1" applyAlignment="1">
      <alignment horizontal="right"/>
    </xf>
    <xf numFmtId="0" fontId="9" fillId="3" borderId="59" xfId="0" applyFont="1" applyFill="1" applyBorder="1" applyAlignment="1">
      <alignment horizontal="left"/>
    </xf>
    <xf numFmtId="173" fontId="9" fillId="3" borderId="22" xfId="0" applyNumberFormat="1" applyFont="1" applyFill="1" applyBorder="1" applyAlignment="1" applyProtection="1">
      <alignment horizontal="center"/>
      <protection/>
    </xf>
    <xf numFmtId="173" fontId="9" fillId="3" borderId="23" xfId="0" applyNumberFormat="1" applyFont="1" applyFill="1" applyBorder="1" applyAlignment="1" applyProtection="1">
      <alignment horizontal="center"/>
      <protection/>
    </xf>
    <xf numFmtId="0" fontId="4" fillId="2" borderId="60" xfId="0" applyFont="1" applyFill="1" applyBorder="1" applyAlignment="1">
      <alignment/>
    </xf>
    <xf numFmtId="0" fontId="9" fillId="2" borderId="61" xfId="0" applyFont="1" applyFill="1" applyBorder="1" applyAlignment="1">
      <alignment/>
    </xf>
    <xf numFmtId="173" fontId="9" fillId="2" borderId="62" xfId="0" applyNumberFormat="1" applyFont="1" applyFill="1" applyBorder="1" applyAlignment="1">
      <alignment horizontal="center"/>
    </xf>
    <xf numFmtId="3" fontId="9" fillId="2" borderId="63" xfId="0" applyNumberFormat="1" applyFont="1" applyFill="1" applyBorder="1" applyAlignment="1">
      <alignment horizontal="center"/>
    </xf>
    <xf numFmtId="7" fontId="9" fillId="2" borderId="63" xfId="0" applyNumberFormat="1" applyFont="1" applyFill="1" applyBorder="1" applyAlignment="1">
      <alignment horizontal="right"/>
    </xf>
    <xf numFmtId="0" fontId="4" fillId="2" borderId="60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3" borderId="4" xfId="0" applyFont="1" applyFill="1" applyBorder="1" applyAlignment="1" applyProtection="1">
      <alignment horizontal="center" textRotation="90"/>
      <protection locked="0"/>
    </xf>
    <xf numFmtId="0" fontId="9" fillId="3" borderId="4" xfId="0" applyFont="1" applyFill="1" applyBorder="1" applyAlignment="1" applyProtection="1">
      <alignment horizontal="center" textRotation="90" wrapText="1"/>
      <protection locked="0"/>
    </xf>
    <xf numFmtId="0" fontId="9" fillId="3" borderId="33" xfId="0" applyFont="1" applyFill="1" applyBorder="1" applyAlignment="1" applyProtection="1">
      <alignment horizontal="center" textRotation="90"/>
      <protection locked="0"/>
    </xf>
    <xf numFmtId="0" fontId="9" fillId="3" borderId="33" xfId="0" applyFont="1" applyFill="1" applyBorder="1" applyAlignment="1" applyProtection="1">
      <alignment horizontal="center" textRotation="90" wrapText="1"/>
      <protection locked="0"/>
    </xf>
    <xf numFmtId="0" fontId="9" fillId="3" borderId="33" xfId="0" applyFont="1" applyFill="1" applyBorder="1" applyAlignment="1">
      <alignment horizontal="center" textRotation="90" wrapText="1"/>
    </xf>
    <xf numFmtId="0" fontId="4" fillId="3" borderId="11" xfId="0" applyFont="1" applyFill="1" applyBorder="1" applyAlignment="1">
      <alignment/>
    </xf>
    <xf numFmtId="0" fontId="9" fillId="3" borderId="33" xfId="0" applyFont="1" applyFill="1" applyBorder="1" applyAlignment="1">
      <alignment horizontal="center" textRotation="90"/>
    </xf>
    <xf numFmtId="0" fontId="4" fillId="3" borderId="64" xfId="0" applyFont="1" applyFill="1" applyBorder="1" applyAlignment="1">
      <alignment/>
    </xf>
    <xf numFmtId="0" fontId="9" fillId="3" borderId="4" xfId="0" applyFont="1" applyFill="1" applyBorder="1" applyAlignment="1">
      <alignment horizontal="center" textRotation="90"/>
    </xf>
    <xf numFmtId="0" fontId="9" fillId="3" borderId="4" xfId="0" applyFont="1" applyFill="1" applyBorder="1" applyAlignment="1">
      <alignment horizontal="center" vertical="justify" textRotation="90" wrapText="1"/>
    </xf>
    <xf numFmtId="0" fontId="23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vertical="center"/>
    </xf>
    <xf numFmtId="0" fontId="6" fillId="3" borderId="33" xfId="0" applyFont="1" applyFill="1" applyBorder="1" applyAlignment="1">
      <alignment horizontal="center" vertical="center" textRotation="90"/>
    </xf>
    <xf numFmtId="0" fontId="23" fillId="3" borderId="10" xfId="0" applyFont="1" applyFill="1" applyBorder="1" applyAlignment="1">
      <alignment horizontal="left" vertical="center"/>
    </xf>
    <xf numFmtId="173" fontId="23" fillId="3" borderId="1" xfId="0" applyNumberFormat="1" applyFont="1" applyFill="1" applyBorder="1" applyAlignment="1" applyProtection="1">
      <alignment horizontal="center" vertical="center"/>
      <protection/>
    </xf>
    <xf numFmtId="173" fontId="23" fillId="3" borderId="18" xfId="0" applyNumberFormat="1" applyFont="1" applyFill="1" applyBorder="1" applyAlignment="1" applyProtection="1">
      <alignment horizontal="center" vertical="center"/>
      <protection/>
    </xf>
    <xf numFmtId="0" fontId="23" fillId="2" borderId="10" xfId="0" applyFont="1" applyFill="1" applyBorder="1" applyAlignment="1">
      <alignment horizontal="left" vertical="center"/>
    </xf>
    <xf numFmtId="173" fontId="23" fillId="2" borderId="1" xfId="0" applyNumberFormat="1" applyFont="1" applyFill="1" applyBorder="1" applyAlignment="1" applyProtection="1">
      <alignment horizontal="center" vertical="center"/>
      <protection/>
    </xf>
    <xf numFmtId="173" fontId="23" fillId="2" borderId="18" xfId="0" applyNumberFormat="1" applyFont="1" applyFill="1" applyBorder="1" applyAlignment="1" applyProtection="1">
      <alignment horizontal="center" vertical="center"/>
      <protection/>
    </xf>
    <xf numFmtId="184" fontId="23" fillId="3" borderId="1" xfId="0" applyNumberFormat="1" applyFont="1" applyFill="1" applyBorder="1" applyAlignment="1" applyProtection="1">
      <alignment horizontal="center" vertical="center"/>
      <protection/>
    </xf>
    <xf numFmtId="0" fontId="42" fillId="2" borderId="10" xfId="0" applyFont="1" applyFill="1" applyBorder="1" applyAlignment="1">
      <alignment horizontal="left" vertical="center"/>
    </xf>
    <xf numFmtId="0" fontId="42" fillId="3" borderId="10" xfId="0" applyFont="1" applyFill="1" applyBorder="1" applyAlignment="1">
      <alignment horizontal="left" vertical="center"/>
    </xf>
    <xf numFmtId="173" fontId="23" fillId="2" borderId="9" xfId="0" applyNumberFormat="1" applyFont="1" applyFill="1" applyBorder="1" applyAlignment="1" applyProtection="1">
      <alignment horizontal="center" vertical="center"/>
      <protection/>
    </xf>
    <xf numFmtId="0" fontId="23" fillId="2" borderId="9" xfId="0" applyFont="1" applyFill="1" applyBorder="1" applyAlignment="1">
      <alignment vertical="center"/>
    </xf>
    <xf numFmtId="173" fontId="23" fillId="3" borderId="9" xfId="0" applyNumberFormat="1" applyFont="1" applyFill="1" applyBorder="1" applyAlignment="1" applyProtection="1">
      <alignment horizontal="center" vertical="center"/>
      <protection/>
    </xf>
    <xf numFmtId="0" fontId="23" fillId="3" borderId="9" xfId="0" applyFont="1" applyFill="1" applyBorder="1" applyAlignment="1">
      <alignment vertical="center"/>
    </xf>
    <xf numFmtId="0" fontId="23" fillId="2" borderId="12" xfId="0" applyFont="1" applyFill="1" applyBorder="1" applyAlignment="1">
      <alignment horizontal="left" vertical="center"/>
    </xf>
    <xf numFmtId="173" fontId="23" fillId="2" borderId="4" xfId="0" applyNumberFormat="1" applyFont="1" applyFill="1" applyBorder="1" applyAlignment="1" applyProtection="1">
      <alignment horizontal="center" vertical="center"/>
      <protection/>
    </xf>
    <xf numFmtId="173" fontId="23" fillId="2" borderId="5" xfId="0" applyNumberFormat="1" applyFont="1" applyFill="1" applyBorder="1" applyAlignment="1" applyProtection="1">
      <alignment horizontal="center" vertical="center"/>
      <protection/>
    </xf>
    <xf numFmtId="184" fontId="23" fillId="2" borderId="4" xfId="0" applyNumberFormat="1" applyFont="1" applyFill="1" applyBorder="1" applyAlignment="1" applyProtection="1">
      <alignment horizontal="center" vertical="center"/>
      <protection/>
    </xf>
    <xf numFmtId="0" fontId="31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textRotation="180"/>
    </xf>
    <xf numFmtId="0" fontId="23" fillId="2" borderId="0" xfId="0" applyFont="1" applyFill="1" applyBorder="1" applyAlignment="1">
      <alignment horizontal="left" vertical="center"/>
    </xf>
    <xf numFmtId="0" fontId="23" fillId="3" borderId="59" xfId="0" applyFont="1" applyFill="1" applyBorder="1" applyAlignment="1">
      <alignment horizontal="left" vertical="center"/>
    </xf>
    <xf numFmtId="173" fontId="23" fillId="3" borderId="22" xfId="0" applyNumberFormat="1" applyFont="1" applyFill="1" applyBorder="1" applyAlignment="1" applyProtection="1">
      <alignment horizontal="center" vertical="center"/>
      <protection/>
    </xf>
    <xf numFmtId="173" fontId="23" fillId="3" borderId="23" xfId="0" applyNumberFormat="1" applyFont="1" applyFill="1" applyBorder="1" applyAlignment="1" applyProtection="1">
      <alignment horizontal="center" vertical="center"/>
      <protection/>
    </xf>
    <xf numFmtId="0" fontId="23" fillId="3" borderId="13" xfId="0" applyFont="1" applyFill="1" applyBorder="1" applyAlignment="1">
      <alignment horizontal="left" vertical="center"/>
    </xf>
    <xf numFmtId="0" fontId="31" fillId="3" borderId="22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3" borderId="32" xfId="0" applyFont="1" applyFill="1" applyBorder="1" applyAlignment="1">
      <alignment/>
    </xf>
    <xf numFmtId="0" fontId="66" fillId="4" borderId="65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4" borderId="51" xfId="0" applyFont="1" applyFill="1" applyBorder="1" applyAlignment="1">
      <alignment horizontal="center" vertical="center"/>
    </xf>
    <xf numFmtId="0" fontId="68" fillId="4" borderId="65" xfId="0" applyFont="1" applyFill="1" applyBorder="1" applyAlignment="1">
      <alignment horizontal="left" vertical="center"/>
    </xf>
    <xf numFmtId="0" fontId="0" fillId="3" borderId="32" xfId="0" applyFill="1" applyBorder="1" applyAlignment="1">
      <alignment/>
    </xf>
    <xf numFmtId="0" fontId="8" fillId="3" borderId="36" xfId="0" applyFont="1" applyFill="1" applyBorder="1" applyAlignment="1">
      <alignment horizontal="center" vertical="center"/>
    </xf>
    <xf numFmtId="0" fontId="56" fillId="4" borderId="65" xfId="0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3" fontId="9" fillId="3" borderId="18" xfId="0" applyNumberFormat="1" applyFont="1" applyFill="1" applyBorder="1" applyAlignment="1">
      <alignment horizontal="center" vertical="center"/>
    </xf>
    <xf numFmtId="189" fontId="40" fillId="3" borderId="18" xfId="0" applyNumberFormat="1" applyFont="1" applyFill="1" applyBorder="1" applyAlignment="1">
      <alignment vertical="center"/>
    </xf>
    <xf numFmtId="3" fontId="9" fillId="2" borderId="18" xfId="0" applyNumberFormat="1" applyFont="1" applyFill="1" applyBorder="1" applyAlignment="1">
      <alignment horizontal="center" vertical="center"/>
    </xf>
    <xf numFmtId="189" fontId="40" fillId="2" borderId="18" xfId="0" applyNumberFormat="1" applyFont="1" applyFill="1" applyBorder="1" applyAlignment="1">
      <alignment vertical="center"/>
    </xf>
    <xf numFmtId="0" fontId="40" fillId="3" borderId="10" xfId="0" applyFont="1" applyFill="1" applyBorder="1" applyAlignment="1">
      <alignment vertical="center"/>
    </xf>
    <xf numFmtId="173" fontId="40" fillId="3" borderId="1" xfId="0" applyNumberFormat="1" applyFont="1" applyFill="1" applyBorder="1" applyAlignment="1">
      <alignment horizontal="center" vertical="center"/>
    </xf>
    <xf numFmtId="173" fontId="40" fillId="3" borderId="18" xfId="0" applyNumberFormat="1" applyFont="1" applyFill="1" applyBorder="1" applyAlignment="1">
      <alignment horizontal="center" vertical="center"/>
    </xf>
    <xf numFmtId="173" fontId="40" fillId="3" borderId="10" xfId="0" applyNumberFormat="1" applyFont="1" applyFill="1" applyBorder="1" applyAlignment="1">
      <alignment horizontal="left" vertical="center"/>
    </xf>
    <xf numFmtId="0" fontId="40" fillId="2" borderId="10" xfId="0" applyFont="1" applyFill="1" applyBorder="1" applyAlignment="1">
      <alignment vertical="center"/>
    </xf>
    <xf numFmtId="173" fontId="40" fillId="2" borderId="1" xfId="0" applyNumberFormat="1" applyFont="1" applyFill="1" applyBorder="1" applyAlignment="1">
      <alignment horizontal="center" vertical="center"/>
    </xf>
    <xf numFmtId="173" fontId="40" fillId="2" borderId="18" xfId="0" applyNumberFormat="1" applyFont="1" applyFill="1" applyBorder="1" applyAlignment="1">
      <alignment horizontal="center" vertical="center"/>
    </xf>
    <xf numFmtId="173" fontId="40" fillId="2" borderId="10" xfId="0" applyNumberFormat="1" applyFont="1" applyFill="1" applyBorder="1" applyAlignment="1">
      <alignment horizontal="left" vertical="center"/>
    </xf>
    <xf numFmtId="0" fontId="0" fillId="2" borderId="66" xfId="0" applyFill="1" applyBorder="1" applyAlignment="1">
      <alignment/>
    </xf>
    <xf numFmtId="0" fontId="9" fillId="2" borderId="67" xfId="0" applyFont="1" applyFill="1" applyBorder="1" applyAlignment="1">
      <alignment/>
    </xf>
    <xf numFmtId="173" fontId="9" fillId="2" borderId="68" xfId="0" applyNumberFormat="1" applyFont="1" applyFill="1" applyBorder="1" applyAlignment="1">
      <alignment horizontal="center"/>
    </xf>
    <xf numFmtId="3" fontId="9" fillId="2" borderId="69" xfId="0" applyNumberFormat="1" applyFont="1" applyFill="1" applyBorder="1" applyAlignment="1">
      <alignment horizontal="center"/>
    </xf>
    <xf numFmtId="7" fontId="9" fillId="2" borderId="68" xfId="0" applyNumberFormat="1" applyFont="1" applyFill="1" applyBorder="1" applyAlignment="1">
      <alignment horizontal="right"/>
    </xf>
    <xf numFmtId="189" fontId="40" fillId="2" borderId="69" xfId="0" applyNumberFormat="1" applyFont="1" applyFill="1" applyBorder="1" applyAlignment="1">
      <alignment/>
    </xf>
    <xf numFmtId="189" fontId="40" fillId="2" borderId="5" xfId="0" applyNumberFormat="1" applyFont="1" applyFill="1" applyBorder="1" applyAlignment="1">
      <alignment vertical="center"/>
    </xf>
    <xf numFmtId="0" fontId="40" fillId="2" borderId="12" xfId="0" applyFont="1" applyFill="1" applyBorder="1" applyAlignment="1">
      <alignment vertical="center"/>
    </xf>
    <xf numFmtId="173" fontId="40" fillId="2" borderId="4" xfId="0" applyNumberFormat="1" applyFont="1" applyFill="1" applyBorder="1" applyAlignment="1">
      <alignment horizontal="center" vertical="center"/>
    </xf>
    <xf numFmtId="173" fontId="40" fillId="2" borderId="5" xfId="0" applyNumberFormat="1" applyFont="1" applyFill="1" applyBorder="1" applyAlignment="1">
      <alignment horizontal="center" vertical="center"/>
    </xf>
    <xf numFmtId="173" fontId="40" fillId="2" borderId="12" xfId="0" applyNumberFormat="1" applyFont="1" applyFill="1" applyBorder="1" applyAlignment="1">
      <alignment horizontal="left" vertical="center"/>
    </xf>
    <xf numFmtId="0" fontId="0" fillId="3" borderId="64" xfId="0" applyFill="1" applyBorder="1" applyAlignment="1">
      <alignment vertical="center"/>
    </xf>
    <xf numFmtId="0" fontId="40" fillId="3" borderId="70" xfId="0" applyFont="1" applyFill="1" applyBorder="1" applyAlignment="1">
      <alignment vertical="center"/>
    </xf>
    <xf numFmtId="173" fontId="40" fillId="3" borderId="71" xfId="0" applyNumberFormat="1" applyFont="1" applyFill="1" applyBorder="1" applyAlignment="1">
      <alignment horizontal="center" vertical="center"/>
    </xf>
    <xf numFmtId="173" fontId="40" fillId="3" borderId="72" xfId="0" applyNumberFormat="1" applyFont="1" applyFill="1" applyBorder="1" applyAlignment="1">
      <alignment horizontal="center" vertical="center"/>
    </xf>
    <xf numFmtId="173" fontId="40" fillId="3" borderId="70" xfId="0" applyNumberFormat="1" applyFont="1" applyFill="1" applyBorder="1" applyAlignment="1">
      <alignment horizontal="left" vertical="center"/>
    </xf>
    <xf numFmtId="189" fontId="40" fillId="3" borderId="72" xfId="0" applyNumberFormat="1" applyFont="1" applyFill="1" applyBorder="1" applyAlignment="1">
      <alignment vertical="center"/>
    </xf>
    <xf numFmtId="0" fontId="4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/>
    </xf>
    <xf numFmtId="0" fontId="23" fillId="3" borderId="2" xfId="0" applyFont="1" applyFill="1" applyBorder="1" applyAlignment="1">
      <alignment/>
    </xf>
    <xf numFmtId="192" fontId="10" fillId="2" borderId="12" xfId="0" applyNumberFormat="1" applyFont="1" applyFill="1" applyBorder="1" applyAlignment="1" applyProtection="1">
      <alignment horizontal="right"/>
      <protection/>
    </xf>
    <xf numFmtId="192" fontId="10" fillId="3" borderId="73" xfId="0" applyNumberFormat="1" applyFont="1" applyFill="1" applyBorder="1" applyAlignment="1" applyProtection="1">
      <alignment horizontal="right"/>
      <protection/>
    </xf>
    <xf numFmtId="192" fontId="10" fillId="2" borderId="45" xfId="0" applyNumberFormat="1" applyFont="1" applyFill="1" applyBorder="1" applyAlignment="1" applyProtection="1">
      <alignment horizontal="right" vertical="center"/>
      <protection/>
    </xf>
    <xf numFmtId="175" fontId="27" fillId="4" borderId="27" xfId="0" applyNumberFormat="1" applyFont="1" applyFill="1" applyBorder="1" applyAlignment="1" applyProtection="1">
      <alignment horizontal="right" vertical="center"/>
      <protection/>
    </xf>
    <xf numFmtId="175" fontId="10" fillId="4" borderId="35" xfId="0" applyNumberFormat="1" applyFont="1" applyFill="1" applyBorder="1" applyAlignment="1" applyProtection="1">
      <alignment horizontal="right" vertical="center"/>
      <protection/>
    </xf>
    <xf numFmtId="192" fontId="10" fillId="2" borderId="73" xfId="0" applyNumberFormat="1" applyFont="1" applyFill="1" applyBorder="1" applyAlignment="1" applyProtection="1">
      <alignment horizontal="right"/>
      <protection/>
    </xf>
    <xf numFmtId="3" fontId="51" fillId="3" borderId="4" xfId="0" applyNumberFormat="1" applyFont="1" applyFill="1" applyBorder="1" applyAlignment="1">
      <alignment horizontal="center" vertical="center" wrapText="1"/>
    </xf>
    <xf numFmtId="192" fontId="9" fillId="2" borderId="4" xfId="0" applyNumberFormat="1" applyFont="1" applyFill="1" applyBorder="1" applyAlignment="1" applyProtection="1">
      <alignment/>
      <protection/>
    </xf>
    <xf numFmtId="192" fontId="9" fillId="2" borderId="0" xfId="0" applyNumberFormat="1" applyFont="1" applyFill="1" applyBorder="1" applyAlignment="1" applyProtection="1">
      <alignment/>
      <protection/>
    </xf>
    <xf numFmtId="192" fontId="9" fillId="3" borderId="1" xfId="0" applyNumberFormat="1" applyFont="1" applyFill="1" applyBorder="1" applyAlignment="1" applyProtection="1">
      <alignment/>
      <protection/>
    </xf>
    <xf numFmtId="192" fontId="9" fillId="3" borderId="9" xfId="0" applyNumberFormat="1" applyFont="1" applyFill="1" applyBorder="1" applyAlignment="1" applyProtection="1">
      <alignment/>
      <protection/>
    </xf>
    <xf numFmtId="192" fontId="9" fillId="2" borderId="1" xfId="0" applyNumberFormat="1" applyFont="1" applyFill="1" applyBorder="1" applyAlignment="1" applyProtection="1">
      <alignment/>
      <protection/>
    </xf>
    <xf numFmtId="192" fontId="9" fillId="2" borderId="9" xfId="0" applyNumberFormat="1" applyFont="1" applyFill="1" applyBorder="1" applyAlignment="1" applyProtection="1">
      <alignment/>
      <protection/>
    </xf>
    <xf numFmtId="192" fontId="9" fillId="2" borderId="9" xfId="0" applyNumberFormat="1" applyFont="1" applyFill="1" applyBorder="1" applyAlignment="1" applyProtection="1">
      <alignment horizontal="right"/>
      <protection/>
    </xf>
    <xf numFmtId="192" fontId="9" fillId="3" borderId="9" xfId="0" applyNumberFormat="1" applyFont="1" applyFill="1" applyBorder="1" applyAlignment="1" applyProtection="1">
      <alignment horizontal="right"/>
      <protection/>
    </xf>
    <xf numFmtId="192" fontId="9" fillId="3" borderId="4" xfId="0" applyNumberFormat="1" applyFont="1" applyFill="1" applyBorder="1" applyAlignment="1" applyProtection="1">
      <alignment/>
      <protection/>
    </xf>
    <xf numFmtId="192" fontId="9" fillId="3" borderId="0" xfId="0" applyNumberFormat="1" applyFont="1" applyFill="1" applyBorder="1" applyAlignment="1" applyProtection="1">
      <alignment horizontal="right"/>
      <protection/>
    </xf>
    <xf numFmtId="192" fontId="9" fillId="2" borderId="5" xfId="0" applyNumberFormat="1" applyFont="1" applyFill="1" applyBorder="1" applyAlignment="1" applyProtection="1">
      <alignment/>
      <protection/>
    </xf>
    <xf numFmtId="192" fontId="9" fillId="3" borderId="18" xfId="0" applyNumberFormat="1" applyFont="1" applyFill="1" applyBorder="1" applyAlignment="1" applyProtection="1">
      <alignment/>
      <protection/>
    </xf>
    <xf numFmtId="192" fontId="40" fillId="2" borderId="1" xfId="0" applyNumberFormat="1" applyFont="1" applyFill="1" applyBorder="1" applyAlignment="1" applyProtection="1">
      <alignment/>
      <protection/>
    </xf>
    <xf numFmtId="192" fontId="40" fillId="2" borderId="18" xfId="0" applyNumberFormat="1" applyFont="1" applyFill="1" applyBorder="1" applyAlignment="1" applyProtection="1">
      <alignment/>
      <protection/>
    </xf>
    <xf numFmtId="192" fontId="40" fillId="3" borderId="1" xfId="0" applyNumberFormat="1" applyFont="1" applyFill="1" applyBorder="1" applyAlignment="1" applyProtection="1">
      <alignment/>
      <protection/>
    </xf>
    <xf numFmtId="192" fontId="40" fillId="3" borderId="18" xfId="0" applyNumberFormat="1" applyFont="1" applyFill="1" applyBorder="1" applyAlignment="1" applyProtection="1">
      <alignment/>
      <protection/>
    </xf>
    <xf numFmtId="192" fontId="9" fillId="2" borderId="18" xfId="0" applyNumberFormat="1" applyFont="1" applyFill="1" applyBorder="1" applyAlignment="1" applyProtection="1">
      <alignment/>
      <protection/>
    </xf>
    <xf numFmtId="192" fontId="40" fillId="2" borderId="4" xfId="0" applyNumberFormat="1" applyFont="1" applyFill="1" applyBorder="1" applyAlignment="1" applyProtection="1">
      <alignment/>
      <protection/>
    </xf>
    <xf numFmtId="192" fontId="9" fillId="2" borderId="43" xfId="0" applyNumberFormat="1" applyFont="1" applyFill="1" applyBorder="1" applyAlignment="1" applyProtection="1">
      <alignment/>
      <protection/>
    </xf>
    <xf numFmtId="192" fontId="9" fillId="2" borderId="74" xfId="0" applyNumberFormat="1" applyFont="1" applyFill="1" applyBorder="1" applyAlignment="1" applyProtection="1">
      <alignment/>
      <protection/>
    </xf>
    <xf numFmtId="0" fontId="15" fillId="3" borderId="32" xfId="0" applyFont="1" applyFill="1" applyBorder="1" applyAlignment="1">
      <alignment/>
    </xf>
    <xf numFmtId="0" fontId="35" fillId="0" borderId="0" xfId="0" applyFont="1" applyFill="1" applyAlignment="1">
      <alignment horizontal="center"/>
    </xf>
    <xf numFmtId="0" fontId="71" fillId="4" borderId="27" xfId="0" applyFont="1" applyFill="1" applyBorder="1" applyAlignment="1">
      <alignment vertical="center"/>
    </xf>
    <xf numFmtId="0" fontId="9" fillId="4" borderId="27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38" fillId="4" borderId="26" xfId="0" applyFont="1" applyFill="1" applyBorder="1" applyAlignment="1">
      <alignment horizontal="right" vertical="center"/>
    </xf>
    <xf numFmtId="0" fontId="4" fillId="4" borderId="27" xfId="0" applyFont="1" applyFill="1" applyBorder="1" applyAlignment="1">
      <alignment vertical="center"/>
    </xf>
    <xf numFmtId="193" fontId="39" fillId="4" borderId="35" xfId="0" applyNumberFormat="1" applyFont="1" applyFill="1" applyBorder="1" applyAlignment="1">
      <alignment horizontal="right" vertical="center"/>
    </xf>
    <xf numFmtId="175" fontId="38" fillId="4" borderId="27" xfId="0" applyNumberFormat="1" applyFont="1" applyFill="1" applyBorder="1" applyAlignment="1" applyProtection="1">
      <alignment horizontal="right" vertical="center"/>
      <protection/>
    </xf>
    <xf numFmtId="175" fontId="38" fillId="4" borderId="34" xfId="0" applyNumberFormat="1" applyFont="1" applyFill="1" applyBorder="1" applyAlignment="1" applyProtection="1">
      <alignment horizontal="right" vertical="center"/>
      <protection/>
    </xf>
    <xf numFmtId="0" fontId="39" fillId="4" borderId="34" xfId="0" applyFont="1" applyFill="1" applyBorder="1" applyAlignment="1">
      <alignment horizontal="left" vertical="center"/>
    </xf>
    <xf numFmtId="7" fontId="38" fillId="4" borderId="34" xfId="0" applyNumberFormat="1" applyFont="1" applyFill="1" applyBorder="1" applyAlignment="1">
      <alignment horizontal="left" vertical="center"/>
    </xf>
    <xf numFmtId="0" fontId="38" fillId="4" borderId="34" xfId="0" applyFont="1" applyFill="1" applyBorder="1" applyAlignment="1">
      <alignment horizontal="left" vertical="center"/>
    </xf>
    <xf numFmtId="7" fontId="58" fillId="4" borderId="34" xfId="0" applyNumberFormat="1" applyFont="1" applyFill="1" applyBorder="1" applyAlignment="1">
      <alignment horizontal="left" vertical="center"/>
    </xf>
    <xf numFmtId="7" fontId="38" fillId="4" borderId="24" xfId="0" applyNumberFormat="1" applyFont="1" applyFill="1" applyBorder="1" applyAlignment="1">
      <alignment horizontal="left"/>
    </xf>
    <xf numFmtId="7" fontId="38" fillId="4" borderId="24" xfId="0" applyNumberFormat="1" applyFont="1" applyFill="1" applyBorder="1" applyAlignment="1">
      <alignment horizontal="left" vertical="center"/>
    </xf>
    <xf numFmtId="175" fontId="58" fillId="4" borderId="34" xfId="0" applyNumberFormat="1" applyFont="1" applyFill="1" applyBorder="1" applyAlignment="1" applyProtection="1">
      <alignment horizontal="left" vertical="center"/>
      <protection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textRotation="90"/>
    </xf>
    <xf numFmtId="0" fontId="6" fillId="3" borderId="12" xfId="0" applyFont="1" applyFill="1" applyBorder="1" applyAlignment="1">
      <alignment horizontal="center" textRotation="90"/>
    </xf>
    <xf numFmtId="196" fontId="23" fillId="2" borderId="4" xfId="0" applyNumberFormat="1" applyFont="1" applyFill="1" applyBorder="1" applyAlignment="1">
      <alignment horizontal="right" vertical="center"/>
    </xf>
    <xf numFmtId="196" fontId="23" fillId="3" borderId="1" xfId="0" applyNumberFormat="1" applyFont="1" applyFill="1" applyBorder="1" applyAlignment="1">
      <alignment horizontal="right" vertical="center"/>
    </xf>
    <xf numFmtId="196" fontId="23" fillId="2" borderId="1" xfId="0" applyNumberFormat="1" applyFont="1" applyFill="1" applyBorder="1" applyAlignment="1">
      <alignment horizontal="right" vertical="center"/>
    </xf>
    <xf numFmtId="196" fontId="23" fillId="3" borderId="22" xfId="0" applyNumberFormat="1" applyFont="1" applyFill="1" applyBorder="1" applyAlignment="1">
      <alignment horizontal="right" vertical="center"/>
    </xf>
    <xf numFmtId="196" fontId="42" fillId="3" borderId="1" xfId="0" applyNumberFormat="1" applyFont="1" applyFill="1" applyBorder="1" applyAlignment="1">
      <alignment horizontal="right" vertical="center"/>
    </xf>
    <xf numFmtId="196" fontId="42" fillId="2" borderId="1" xfId="0" applyNumberFormat="1" applyFont="1" applyFill="1" applyBorder="1" applyAlignment="1">
      <alignment horizontal="right" vertical="center"/>
    </xf>
    <xf numFmtId="196" fontId="42" fillId="3" borderId="22" xfId="0" applyNumberFormat="1" applyFont="1" applyFill="1" applyBorder="1" applyAlignment="1">
      <alignment horizontal="right" vertical="center"/>
    </xf>
    <xf numFmtId="196" fontId="42" fillId="2" borderId="4" xfId="0" applyNumberFormat="1" applyFont="1" applyFill="1" applyBorder="1" applyAlignment="1">
      <alignment horizontal="right" vertical="center"/>
    </xf>
    <xf numFmtId="196" fontId="23" fillId="2" borderId="5" xfId="0" applyNumberFormat="1" applyFont="1" applyFill="1" applyBorder="1" applyAlignment="1">
      <alignment horizontal="right" vertical="center"/>
    </xf>
    <xf numFmtId="196" fontId="23" fillId="3" borderId="18" xfId="0" applyNumberFormat="1" applyFont="1" applyFill="1" applyBorder="1" applyAlignment="1">
      <alignment horizontal="right" vertical="center"/>
    </xf>
    <xf numFmtId="196" fontId="23" fillId="2" borderId="18" xfId="0" applyNumberFormat="1" applyFont="1" applyFill="1" applyBorder="1" applyAlignment="1">
      <alignment horizontal="right" vertical="center"/>
    </xf>
    <xf numFmtId="196" fontId="23" fillId="3" borderId="23" xfId="0" applyNumberFormat="1" applyFont="1" applyFill="1" applyBorder="1" applyAlignment="1">
      <alignment horizontal="right" vertical="center"/>
    </xf>
    <xf numFmtId="196" fontId="23" fillId="3" borderId="9" xfId="0" applyNumberFormat="1" applyFont="1" applyFill="1" applyBorder="1" applyAlignment="1">
      <alignment horizontal="right" vertical="center"/>
    </xf>
    <xf numFmtId="196" fontId="23" fillId="2" borderId="9" xfId="0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left" vertical="center"/>
    </xf>
    <xf numFmtId="7" fontId="55" fillId="4" borderId="51" xfId="0" applyNumberFormat="1" applyFont="1" applyFill="1" applyBorder="1" applyAlignment="1">
      <alignment horizontal="left" vertical="center"/>
    </xf>
    <xf numFmtId="0" fontId="4" fillId="4" borderId="50" xfId="0" applyFont="1" applyFill="1" applyBorder="1" applyAlignment="1">
      <alignment/>
    </xf>
    <xf numFmtId="196" fontId="9" fillId="2" borderId="4" xfId="0" applyNumberFormat="1" applyFont="1" applyFill="1" applyBorder="1" applyAlignment="1">
      <alignment horizontal="right" vertical="center"/>
    </xf>
    <xf numFmtId="196" fontId="9" fillId="3" borderId="1" xfId="0" applyNumberFormat="1" applyFont="1" applyFill="1" applyBorder="1" applyAlignment="1">
      <alignment horizontal="right" vertical="center"/>
    </xf>
    <xf numFmtId="196" fontId="9" fillId="2" borderId="1" xfId="0" applyNumberFormat="1" applyFont="1" applyFill="1" applyBorder="1" applyAlignment="1">
      <alignment horizontal="right" vertical="center"/>
    </xf>
    <xf numFmtId="7" fontId="38" fillId="4" borderId="51" xfId="0" applyNumberFormat="1" applyFont="1" applyFill="1" applyBorder="1" applyAlignment="1">
      <alignment horizontal="left"/>
    </xf>
    <xf numFmtId="197" fontId="40" fillId="2" borderId="4" xfId="0" applyNumberFormat="1" applyFont="1" applyFill="1" applyBorder="1" applyAlignment="1">
      <alignment vertical="center"/>
    </xf>
    <xf numFmtId="197" fontId="40" fillId="3" borderId="1" xfId="0" applyNumberFormat="1" applyFont="1" applyFill="1" applyBorder="1" applyAlignment="1">
      <alignment vertical="center"/>
    </xf>
    <xf numFmtId="197" fontId="40" fillId="2" borderId="1" xfId="0" applyNumberFormat="1" applyFont="1" applyFill="1" applyBorder="1" applyAlignment="1">
      <alignment vertical="center"/>
    </xf>
    <xf numFmtId="197" fontId="40" fillId="3" borderId="71" xfId="0" applyNumberFormat="1" applyFont="1" applyFill="1" applyBorder="1" applyAlignment="1">
      <alignment vertical="center"/>
    </xf>
    <xf numFmtId="196" fontId="0" fillId="2" borderId="4" xfId="0" applyNumberFormat="1" applyFont="1" applyFill="1" applyBorder="1" applyAlignment="1">
      <alignment horizontal="right"/>
    </xf>
    <xf numFmtId="196" fontId="0" fillId="3" borderId="1" xfId="0" applyNumberFormat="1" applyFont="1" applyFill="1" applyBorder="1" applyAlignment="1">
      <alignment horizontal="right"/>
    </xf>
    <xf numFmtId="196" fontId="0" fillId="2" borderId="1" xfId="0" applyNumberFormat="1" applyFont="1" applyFill="1" applyBorder="1" applyAlignment="1">
      <alignment horizontal="right"/>
    </xf>
    <xf numFmtId="196" fontId="0" fillId="3" borderId="22" xfId="0" applyNumberFormat="1" applyFont="1" applyFill="1" applyBorder="1" applyAlignment="1">
      <alignment horizontal="right"/>
    </xf>
    <xf numFmtId="196" fontId="0" fillId="2" borderId="16" xfId="0" applyNumberFormat="1" applyFont="1" applyFill="1" applyBorder="1" applyAlignment="1">
      <alignment horizontal="right"/>
    </xf>
    <xf numFmtId="196" fontId="0" fillId="3" borderId="20" xfId="0" applyNumberFormat="1" applyFont="1" applyFill="1" applyBorder="1" applyAlignment="1">
      <alignment horizontal="right"/>
    </xf>
    <xf numFmtId="196" fontId="0" fillId="3" borderId="4" xfId="0" applyNumberFormat="1" applyFont="1" applyFill="1" applyBorder="1" applyAlignment="1">
      <alignment horizontal="right"/>
    </xf>
    <xf numFmtId="196" fontId="0" fillId="2" borderId="39" xfId="0" applyNumberFormat="1" applyFont="1" applyFill="1" applyBorder="1" applyAlignment="1">
      <alignment horizontal="right"/>
    </xf>
    <xf numFmtId="197" fontId="27" fillId="2" borderId="4" xfId="0" applyNumberFormat="1" applyFont="1" applyFill="1" applyBorder="1" applyAlignment="1" applyProtection="1">
      <alignment horizontal="right"/>
      <protection/>
    </xf>
    <xf numFmtId="197" fontId="27" fillId="3" borderId="3" xfId="0" applyNumberFormat="1" applyFont="1" applyFill="1" applyBorder="1" applyAlignment="1" applyProtection="1">
      <alignment horizontal="right"/>
      <protection/>
    </xf>
    <xf numFmtId="197" fontId="27" fillId="2" borderId="3" xfId="0" applyNumberFormat="1" applyFont="1" applyFill="1" applyBorder="1" applyAlignment="1" applyProtection="1">
      <alignment horizontal="right"/>
      <protection/>
    </xf>
    <xf numFmtId="197" fontId="27" fillId="2" borderId="30" xfId="0" applyNumberFormat="1" applyFont="1" applyFill="1" applyBorder="1" applyAlignment="1" applyProtection="1">
      <alignment horizontal="right" vertical="center"/>
      <protection/>
    </xf>
    <xf numFmtId="196" fontId="10" fillId="2" borderId="4" xfId="0" applyNumberFormat="1" applyFont="1" applyFill="1" applyBorder="1" applyAlignment="1">
      <alignment horizontal="right" vertical="center"/>
    </xf>
    <xf numFmtId="196" fontId="10" fillId="3" borderId="1" xfId="0" applyNumberFormat="1" applyFont="1" applyFill="1" applyBorder="1" applyAlignment="1">
      <alignment horizontal="right" vertical="center"/>
    </xf>
    <xf numFmtId="196" fontId="10" fillId="2" borderId="1" xfId="0" applyNumberFormat="1" applyFont="1" applyFill="1" applyBorder="1" applyAlignment="1">
      <alignment horizontal="right" vertical="center"/>
    </xf>
    <xf numFmtId="196" fontId="10" fillId="3" borderId="1" xfId="0" applyNumberFormat="1" applyFont="1" applyFill="1" applyBorder="1" applyAlignment="1">
      <alignment horizontal="right" vertical="center"/>
    </xf>
    <xf numFmtId="196" fontId="10" fillId="2" borderId="1" xfId="0" applyNumberFormat="1" applyFont="1" applyFill="1" applyBorder="1" applyAlignment="1">
      <alignment horizontal="right" vertical="center"/>
    </xf>
    <xf numFmtId="197" fontId="10" fillId="2" borderId="4" xfId="0" applyNumberFormat="1" applyFont="1" applyFill="1" applyBorder="1" applyAlignment="1">
      <alignment horizontal="right" vertical="center"/>
    </xf>
    <xf numFmtId="197" fontId="10" fillId="3" borderId="1" xfId="0" applyNumberFormat="1" applyFont="1" applyFill="1" applyBorder="1" applyAlignment="1">
      <alignment horizontal="right" vertical="center"/>
    </xf>
    <xf numFmtId="197" fontId="10" fillId="2" borderId="1" xfId="0" applyNumberFormat="1" applyFont="1" applyFill="1" applyBorder="1" applyAlignment="1">
      <alignment horizontal="right" vertical="center"/>
    </xf>
    <xf numFmtId="197" fontId="10" fillId="3" borderId="4" xfId="0" applyNumberFormat="1" applyFont="1" applyFill="1" applyBorder="1" applyAlignment="1">
      <alignment horizontal="right" vertical="center"/>
    </xf>
    <xf numFmtId="197" fontId="27" fillId="2" borderId="1" xfId="0" applyNumberFormat="1" applyFont="1" applyFill="1" applyBorder="1" applyAlignment="1">
      <alignment horizontal="right" vertical="center"/>
    </xf>
    <xf numFmtId="197" fontId="27" fillId="3" borderId="1" xfId="0" applyNumberFormat="1" applyFont="1" applyFill="1" applyBorder="1" applyAlignment="1">
      <alignment horizontal="right" vertical="center"/>
    </xf>
    <xf numFmtId="196" fontId="10" fillId="2" borderId="4" xfId="0" applyNumberFormat="1" applyFont="1" applyFill="1" applyBorder="1" applyAlignment="1">
      <alignment horizontal="right" vertical="center"/>
    </xf>
    <xf numFmtId="196" fontId="10" fillId="2" borderId="30" xfId="0" applyNumberFormat="1" applyFont="1" applyFill="1" applyBorder="1" applyAlignment="1">
      <alignment horizontal="right" vertical="center"/>
    </xf>
    <xf numFmtId="196" fontId="10" fillId="3" borderId="4" xfId="0" applyNumberFormat="1" applyFont="1" applyFill="1" applyBorder="1" applyAlignment="1">
      <alignment horizontal="right" vertical="center"/>
    </xf>
    <xf numFmtId="196" fontId="10" fillId="3" borderId="20" xfId="0" applyNumberFormat="1" applyFont="1" applyFill="1" applyBorder="1" applyAlignment="1">
      <alignment horizontal="right" vertical="center"/>
    </xf>
    <xf numFmtId="196" fontId="9" fillId="2" borderId="4" xfId="0" applyNumberFormat="1" applyFont="1" applyFill="1" applyBorder="1" applyAlignment="1">
      <alignment horizontal="right"/>
    </xf>
    <xf numFmtId="196" fontId="9" fillId="3" borderId="1" xfId="0" applyNumberFormat="1" applyFont="1" applyFill="1" applyBorder="1" applyAlignment="1">
      <alignment horizontal="right"/>
    </xf>
    <xf numFmtId="196" fontId="9" fillId="2" borderId="1" xfId="0" applyNumberFormat="1" applyFont="1" applyFill="1" applyBorder="1" applyAlignment="1">
      <alignment horizontal="right"/>
    </xf>
    <xf numFmtId="196" fontId="9" fillId="3" borderId="4" xfId="0" applyNumberFormat="1" applyFont="1" applyFill="1" applyBorder="1" applyAlignment="1">
      <alignment horizontal="right"/>
    </xf>
    <xf numFmtId="196" fontId="9" fillId="2" borderId="57" xfId="0" applyNumberFormat="1" applyFont="1" applyFill="1" applyBorder="1" applyAlignment="1">
      <alignment horizontal="right"/>
    </xf>
    <xf numFmtId="196" fontId="40" fillId="2" borderId="4" xfId="0" applyNumberFormat="1" applyFont="1" applyFill="1" applyBorder="1" applyAlignment="1">
      <alignment horizontal="right"/>
    </xf>
    <xf numFmtId="196" fontId="40" fillId="3" borderId="1" xfId="0" applyNumberFormat="1" applyFont="1" applyFill="1" applyBorder="1" applyAlignment="1">
      <alignment horizontal="right"/>
    </xf>
    <xf numFmtId="196" fontId="40" fillId="2" borderId="1" xfId="0" applyNumberFormat="1" applyFont="1" applyFill="1" applyBorder="1" applyAlignment="1">
      <alignment horizontal="right"/>
    </xf>
    <xf numFmtId="196" fontId="40" fillId="2" borderId="22" xfId="0" applyNumberFormat="1" applyFont="1" applyFill="1" applyBorder="1" applyAlignment="1">
      <alignment horizontal="right"/>
    </xf>
    <xf numFmtId="196" fontId="40" fillId="3" borderId="22" xfId="0" applyNumberFormat="1" applyFont="1" applyFill="1" applyBorder="1" applyAlignment="1">
      <alignment horizontal="right"/>
    </xf>
    <xf numFmtId="196" fontId="9" fillId="2" borderId="62" xfId="0" applyNumberFormat="1" applyFont="1" applyFill="1" applyBorder="1" applyAlignment="1">
      <alignment horizontal="right"/>
    </xf>
    <xf numFmtId="0" fontId="40" fillId="3" borderId="12" xfId="0" applyFont="1" applyFill="1" applyBorder="1" applyAlignment="1">
      <alignment/>
    </xf>
    <xf numFmtId="0" fontId="4" fillId="4" borderId="65" xfId="0" applyFont="1" applyFill="1" applyBorder="1" applyAlignment="1">
      <alignment/>
    </xf>
    <xf numFmtId="0" fontId="4" fillId="2" borderId="75" xfId="0" applyFont="1" applyFill="1" applyBorder="1" applyAlignment="1">
      <alignment vertical="center"/>
    </xf>
    <xf numFmtId="0" fontId="10" fillId="2" borderId="75" xfId="0" applyFont="1" applyFill="1" applyBorder="1" applyAlignment="1">
      <alignment horizontal="left" vertical="center"/>
    </xf>
    <xf numFmtId="173" fontId="24" fillId="2" borderId="76" xfId="0" applyNumberFormat="1" applyFont="1" applyFill="1" applyBorder="1" applyAlignment="1">
      <alignment horizontal="center" vertical="center"/>
    </xf>
    <xf numFmtId="0" fontId="24" fillId="2" borderId="75" xfId="0" applyFont="1" applyFill="1" applyBorder="1" applyAlignment="1">
      <alignment horizontal="center" vertical="center"/>
    </xf>
    <xf numFmtId="174" fontId="24" fillId="2" borderId="76" xfId="0" applyNumberFormat="1" applyFont="1" applyFill="1" applyBorder="1" applyAlignment="1">
      <alignment horizontal="center" vertical="center"/>
    </xf>
    <xf numFmtId="0" fontId="25" fillId="2" borderId="76" xfId="0" applyNumberFormat="1" applyFont="1" applyFill="1" applyBorder="1" applyAlignment="1">
      <alignment horizontal="center" vertical="center"/>
    </xf>
    <xf numFmtId="17" fontId="25" fillId="2" borderId="76" xfId="0" applyNumberFormat="1" applyFont="1" applyFill="1" applyBorder="1" applyAlignment="1">
      <alignment horizontal="center" vertical="center"/>
    </xf>
    <xf numFmtId="0" fontId="25" fillId="2" borderId="76" xfId="0" applyFont="1" applyFill="1" applyBorder="1" applyAlignment="1">
      <alignment horizontal="center" vertical="center"/>
    </xf>
    <xf numFmtId="0" fontId="24" fillId="2" borderId="76" xfId="0" applyFont="1" applyFill="1" applyBorder="1" applyAlignment="1">
      <alignment horizontal="center" vertical="center"/>
    </xf>
    <xf numFmtId="0" fontId="44" fillId="2" borderId="76" xfId="0" applyFont="1" applyFill="1" applyBorder="1" applyAlignment="1">
      <alignment horizontal="center" vertical="center"/>
    </xf>
    <xf numFmtId="49" fontId="27" fillId="3" borderId="2" xfId="0" applyNumberFormat="1" applyFont="1" applyFill="1" applyBorder="1" applyAlignment="1">
      <alignment horizontal="left" vertical="center"/>
    </xf>
    <xf numFmtId="49" fontId="49" fillId="3" borderId="2" xfId="0" applyNumberFormat="1" applyFont="1" applyFill="1" applyBorder="1" applyAlignment="1">
      <alignment horizontal="left" vertical="center"/>
    </xf>
    <xf numFmtId="49" fontId="27" fillId="3" borderId="2" xfId="0" applyNumberFormat="1" applyFont="1" applyFill="1" applyBorder="1" applyAlignment="1">
      <alignment horizontal="left" vertical="center"/>
    </xf>
    <xf numFmtId="0" fontId="10" fillId="2" borderId="75" xfId="0" applyFont="1" applyFill="1" applyBorder="1" applyAlignment="1">
      <alignment vertical="center" textRotation="180"/>
    </xf>
    <xf numFmtId="0" fontId="27" fillId="2" borderId="75" xfId="0" applyFont="1" applyFill="1" applyBorder="1" applyAlignment="1">
      <alignment horizontal="left" vertical="center"/>
    </xf>
    <xf numFmtId="0" fontId="49" fillId="2" borderId="75" xfId="0" applyFont="1" applyFill="1" applyBorder="1" applyAlignment="1">
      <alignment horizontal="left" vertical="center"/>
    </xf>
    <xf numFmtId="0" fontId="24" fillId="2" borderId="76" xfId="0" applyFont="1" applyFill="1" applyBorder="1" applyAlignment="1">
      <alignment horizontal="center" vertical="center" wrapText="1"/>
    </xf>
    <xf numFmtId="7" fontId="47" fillId="2" borderId="76" xfId="0" applyNumberFormat="1" applyFont="1" applyFill="1" applyBorder="1" applyAlignment="1">
      <alignment horizontal="left" vertical="center" indent="1"/>
    </xf>
    <xf numFmtId="7" fontId="24" fillId="2" borderId="76" xfId="0" applyNumberFormat="1" applyFont="1" applyFill="1" applyBorder="1" applyAlignment="1">
      <alignment horizontal="left" vertical="center" indent="1"/>
    </xf>
    <xf numFmtId="0" fontId="27" fillId="3" borderId="2" xfId="0" applyFont="1" applyFill="1" applyBorder="1" applyAlignment="1">
      <alignment horizontal="left" vertical="center"/>
    </xf>
    <xf numFmtId="0" fontId="27" fillId="3" borderId="0" xfId="0" applyFont="1" applyFill="1" applyAlignment="1">
      <alignment textRotation="180"/>
    </xf>
    <xf numFmtId="0" fontId="27" fillId="2" borderId="0" xfId="0" applyFont="1" applyFill="1" applyAlignment="1">
      <alignment textRotation="180"/>
    </xf>
    <xf numFmtId="0" fontId="40" fillId="3" borderId="12" xfId="0" applyFont="1" applyFill="1" applyBorder="1" applyAlignment="1">
      <alignment horizontal="left"/>
    </xf>
    <xf numFmtId="37" fontId="9" fillId="3" borderId="4" xfId="0" applyNumberFormat="1" applyFont="1" applyFill="1" applyBorder="1" applyAlignment="1" applyProtection="1">
      <alignment horizontal="center" vertical="center"/>
      <protection/>
    </xf>
    <xf numFmtId="37" fontId="9" fillId="3" borderId="4" xfId="0" applyNumberFormat="1" applyFont="1" applyFill="1" applyBorder="1" applyAlignment="1" applyProtection="1">
      <alignment horizontal="center"/>
      <protection/>
    </xf>
    <xf numFmtId="37" fontId="16" fillId="3" borderId="4" xfId="0" applyNumberFormat="1" applyFont="1" applyFill="1" applyBorder="1" applyAlignment="1" applyProtection="1">
      <alignment horizontal="center"/>
      <protection/>
    </xf>
    <xf numFmtId="192" fontId="40" fillId="3" borderId="4" xfId="0" applyNumberFormat="1" applyFont="1" applyFill="1" applyBorder="1" applyAlignment="1" applyProtection="1">
      <alignment/>
      <protection/>
    </xf>
    <xf numFmtId="192" fontId="9" fillId="3" borderId="5" xfId="0" applyNumberFormat="1" applyFont="1" applyFill="1" applyBorder="1" applyAlignment="1" applyProtection="1">
      <alignment/>
      <protection/>
    </xf>
    <xf numFmtId="0" fontId="4" fillId="3" borderId="19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23" fillId="2" borderId="48" xfId="0" applyFont="1" applyFill="1" applyBorder="1" applyAlignment="1">
      <alignment horizontal="left" vertical="center"/>
    </xf>
    <xf numFmtId="173" fontId="23" fillId="2" borderId="20" xfId="0" applyNumberFormat="1" applyFont="1" applyFill="1" applyBorder="1" applyAlignment="1" applyProtection="1">
      <alignment horizontal="center" vertical="center"/>
      <protection/>
    </xf>
    <xf numFmtId="173" fontId="23" fillId="2" borderId="11" xfId="0" applyNumberFormat="1" applyFont="1" applyFill="1" applyBorder="1" applyAlignment="1" applyProtection="1">
      <alignment horizontal="center" vertical="center"/>
      <protection/>
    </xf>
    <xf numFmtId="0" fontId="23" fillId="2" borderId="11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vertical="center"/>
    </xf>
    <xf numFmtId="196" fontId="23" fillId="2" borderId="20" xfId="0" applyNumberFormat="1" applyFont="1" applyFill="1" applyBorder="1" applyAlignment="1">
      <alignment horizontal="right" vertical="center"/>
    </xf>
    <xf numFmtId="196" fontId="23" fillId="2" borderId="11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" fontId="9" fillId="3" borderId="9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196" fontId="27" fillId="3" borderId="1" xfId="0" applyNumberFormat="1" applyFont="1" applyFill="1" applyBorder="1" applyAlignment="1">
      <alignment horizontal="right" vertical="center"/>
    </xf>
    <xf numFmtId="0" fontId="9" fillId="3" borderId="48" xfId="0" applyFont="1" applyFill="1" applyBorder="1" applyAlignment="1">
      <alignment horizontal="left"/>
    </xf>
    <xf numFmtId="173" fontId="9" fillId="3" borderId="20" xfId="0" applyNumberFormat="1" applyFont="1" applyFill="1" applyBorder="1" applyAlignment="1" applyProtection="1">
      <alignment horizontal="center"/>
      <protection/>
    </xf>
    <xf numFmtId="0" fontId="9" fillId="3" borderId="20" xfId="0" applyFont="1" applyFill="1" applyBorder="1" applyAlignment="1">
      <alignment horizontal="center"/>
    </xf>
    <xf numFmtId="192" fontId="9" fillId="3" borderId="20" xfId="0" applyNumberFormat="1" applyFont="1" applyFill="1" applyBorder="1" applyAlignment="1" applyProtection="1">
      <alignment/>
      <protection/>
    </xf>
    <xf numFmtId="192" fontId="9" fillId="3" borderId="21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 applyProtection="1">
      <alignment horizontal="center"/>
      <protection/>
    </xf>
    <xf numFmtId="175" fontId="9" fillId="0" borderId="0" xfId="0" applyNumberFormat="1" applyFont="1" applyFill="1" applyAlignment="1" applyProtection="1">
      <alignment/>
      <protection/>
    </xf>
    <xf numFmtId="0" fontId="38" fillId="4" borderId="34" xfId="0" applyFont="1" applyFill="1" applyBorder="1" applyAlignment="1">
      <alignment horizontal="center" vertical="center" wrapText="1"/>
    </xf>
    <xf numFmtId="175" fontId="38" fillId="4" borderId="34" xfId="0" applyNumberFormat="1" applyFont="1" applyFill="1" applyBorder="1" applyAlignment="1" applyProtection="1">
      <alignment horizontal="left" vertical="center"/>
      <protection/>
    </xf>
    <xf numFmtId="175" fontId="38" fillId="4" borderId="26" xfId="0" applyNumberFormat="1" applyFont="1" applyFill="1" applyBorder="1" applyAlignment="1" applyProtection="1">
      <alignment horizontal="left" vertical="center"/>
      <protection/>
    </xf>
    <xf numFmtId="0" fontId="9" fillId="3" borderId="32" xfId="0" applyFont="1" applyFill="1" applyBorder="1" applyAlignment="1">
      <alignment/>
    </xf>
    <xf numFmtId="0" fontId="76" fillId="4" borderId="65" xfId="0" applyFont="1" applyFill="1" applyBorder="1" applyAlignment="1">
      <alignment horizontal="left" vertical="center"/>
    </xf>
    <xf numFmtId="37" fontId="38" fillId="4" borderId="24" xfId="0" applyNumberFormat="1" applyFont="1" applyFill="1" applyBorder="1" applyAlignment="1" applyProtection="1">
      <alignment horizontal="center" vertical="center"/>
      <protection/>
    </xf>
    <xf numFmtId="0" fontId="38" fillId="4" borderId="24" xfId="0" applyFont="1" applyFill="1" applyBorder="1" applyAlignment="1">
      <alignment horizontal="center" vertical="center"/>
    </xf>
    <xf numFmtId="177" fontId="38" fillId="4" borderId="24" xfId="0" applyNumberFormat="1" applyFont="1" applyFill="1" applyBorder="1" applyAlignment="1" applyProtection="1">
      <alignment horizontal="left" vertical="center"/>
      <protection/>
    </xf>
    <xf numFmtId="0" fontId="38" fillId="4" borderId="51" xfId="0" applyFont="1" applyFill="1" applyBorder="1" applyAlignment="1">
      <alignment horizontal="left" vertical="center"/>
    </xf>
    <xf numFmtId="0" fontId="38" fillId="4" borderId="50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9" fillId="3" borderId="70" xfId="0" applyFont="1" applyFill="1" applyBorder="1" applyAlignment="1">
      <alignment/>
    </xf>
    <xf numFmtId="173" fontId="9" fillId="3" borderId="71" xfId="0" applyNumberFormat="1" applyFont="1" applyFill="1" applyBorder="1" applyAlignment="1" applyProtection="1">
      <alignment horizontal="center"/>
      <protection/>
    </xf>
    <xf numFmtId="0" fontId="9" fillId="3" borderId="71" xfId="0" applyFont="1" applyFill="1" applyBorder="1" applyAlignment="1">
      <alignment horizontal="left" indent="1"/>
    </xf>
    <xf numFmtId="0" fontId="9" fillId="3" borderId="71" xfId="0" applyFont="1" applyFill="1" applyBorder="1" applyAlignment="1">
      <alignment/>
    </xf>
    <xf numFmtId="0" fontId="16" fillId="3" borderId="71" xfId="0" applyFont="1" applyFill="1" applyBorder="1" applyAlignment="1">
      <alignment horizontal="center"/>
    </xf>
    <xf numFmtId="192" fontId="9" fillId="3" borderId="71" xfId="0" applyNumberFormat="1" applyFont="1" applyFill="1" applyBorder="1" applyAlignment="1" applyProtection="1">
      <alignment horizontal="right"/>
      <protection/>
    </xf>
    <xf numFmtId="192" fontId="9" fillId="3" borderId="72" xfId="0" applyNumberFormat="1" applyFont="1" applyFill="1" applyBorder="1" applyAlignment="1" applyProtection="1">
      <alignment horizontal="right"/>
      <protection/>
    </xf>
    <xf numFmtId="0" fontId="9" fillId="3" borderId="64" xfId="0" applyFont="1" applyFill="1" applyBorder="1" applyAlignment="1">
      <alignment/>
    </xf>
    <xf numFmtId="0" fontId="9" fillId="2" borderId="12" xfId="0" applyFont="1" applyFill="1" applyBorder="1" applyAlignment="1">
      <alignment horizontal="center"/>
    </xf>
    <xf numFmtId="0" fontId="16" fillId="3" borderId="70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left" indent="1"/>
    </xf>
    <xf numFmtId="0" fontId="9" fillId="2" borderId="77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6" fillId="3" borderId="72" xfId="0" applyFont="1" applyFill="1" applyBorder="1" applyAlignment="1">
      <alignment horizontal="center"/>
    </xf>
    <xf numFmtId="37" fontId="15" fillId="0" borderId="0" xfId="0" applyNumberFormat="1" applyFont="1" applyFill="1" applyAlignment="1" applyProtection="1">
      <alignment horizontal="center"/>
      <protection/>
    </xf>
    <xf numFmtId="0" fontId="13" fillId="0" borderId="78" xfId="0" applyFont="1" applyFill="1" applyBorder="1" applyAlignment="1">
      <alignment horizontal="left"/>
    </xf>
    <xf numFmtId="0" fontId="0" fillId="3" borderId="44" xfId="0" applyFill="1" applyBorder="1" applyAlignment="1">
      <alignment horizontal="left"/>
    </xf>
    <xf numFmtId="0" fontId="55" fillId="4" borderId="79" xfId="0" applyFont="1" applyFill="1" applyBorder="1" applyAlignment="1">
      <alignment horizontal="left" vertical="center"/>
    </xf>
    <xf numFmtId="0" fontId="9" fillId="2" borderId="80" xfId="0" applyFont="1" applyFill="1" applyBorder="1" applyAlignment="1">
      <alignment horizontal="left"/>
    </xf>
    <xf numFmtId="0" fontId="9" fillId="2" borderId="81" xfId="0" applyFont="1" applyFill="1" applyBorder="1" applyAlignment="1">
      <alignment horizontal="left"/>
    </xf>
    <xf numFmtId="0" fontId="9" fillId="3" borderId="82" xfId="0" applyFont="1" applyFill="1" applyBorder="1" applyAlignment="1">
      <alignment horizontal="left"/>
    </xf>
    <xf numFmtId="0" fontId="40" fillId="2" borderId="83" xfId="0" applyFont="1" applyFill="1" applyBorder="1" applyAlignment="1">
      <alignment horizontal="left"/>
    </xf>
    <xf numFmtId="0" fontId="40" fillId="3" borderId="82" xfId="0" applyFont="1" applyFill="1" applyBorder="1" applyAlignment="1">
      <alignment horizontal="left"/>
    </xf>
    <xf numFmtId="0" fontId="40" fillId="3" borderId="84" xfId="0" applyFont="1" applyFill="1" applyBorder="1" applyAlignment="1">
      <alignment horizontal="left"/>
    </xf>
    <xf numFmtId="0" fontId="9" fillId="2" borderId="85" xfId="0" applyFont="1" applyFill="1" applyBorder="1" applyAlignment="1">
      <alignment horizontal="left"/>
    </xf>
    <xf numFmtId="0" fontId="9" fillId="2" borderId="86" xfId="0" applyFont="1" applyFill="1" applyBorder="1" applyAlignment="1">
      <alignment horizontal="left"/>
    </xf>
    <xf numFmtId="0" fontId="9" fillId="2" borderId="8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7" fontId="55" fillId="4" borderId="24" xfId="0" applyNumberFormat="1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center" vertical="center"/>
    </xf>
    <xf numFmtId="0" fontId="15" fillId="5" borderId="78" xfId="0" applyFont="1" applyFill="1" applyBorder="1" applyAlignment="1">
      <alignment/>
    </xf>
    <xf numFmtId="0" fontId="0" fillId="2" borderId="87" xfId="0" applyFill="1" applyBorder="1" applyAlignment="1">
      <alignment/>
    </xf>
    <xf numFmtId="0" fontId="42" fillId="2" borderId="88" xfId="0" applyFont="1" applyFill="1" applyBorder="1" applyAlignment="1">
      <alignment horizontal="left"/>
    </xf>
    <xf numFmtId="173" fontId="23" fillId="2" borderId="89" xfId="0" applyNumberFormat="1" applyFont="1" applyFill="1" applyBorder="1" applyAlignment="1" applyProtection="1">
      <alignment horizontal="center"/>
      <protection/>
    </xf>
    <xf numFmtId="173" fontId="23" fillId="2" borderId="88" xfId="0" applyNumberFormat="1" applyFont="1" applyFill="1" applyBorder="1" applyAlignment="1" applyProtection="1">
      <alignment horizontal="center"/>
      <protection/>
    </xf>
    <xf numFmtId="0" fontId="23" fillId="2" borderId="88" xfId="0" applyFont="1" applyFill="1" applyBorder="1" applyAlignment="1">
      <alignment horizontal="left"/>
    </xf>
    <xf numFmtId="197" fontId="27" fillId="2" borderId="89" xfId="0" applyNumberFormat="1" applyFont="1" applyFill="1" applyBorder="1" applyAlignment="1" applyProtection="1">
      <alignment horizontal="right"/>
      <protection/>
    </xf>
    <xf numFmtId="192" fontId="10" fillId="2" borderId="90" xfId="0" applyNumberFormat="1" applyFont="1" applyFill="1" applyBorder="1" applyAlignment="1" applyProtection="1">
      <alignment horizontal="right"/>
      <protection/>
    </xf>
    <xf numFmtId="184" fontId="23" fillId="3" borderId="3" xfId="0" applyNumberFormat="1" applyFont="1" applyFill="1" applyBorder="1" applyAlignment="1" applyProtection="1">
      <alignment horizontal="center"/>
      <protection/>
    </xf>
    <xf numFmtId="174" fontId="9" fillId="3" borderId="1" xfId="0" applyNumberFormat="1" applyFont="1" applyFill="1" applyBorder="1" applyAlignment="1">
      <alignment horizontal="center"/>
    </xf>
    <xf numFmtId="174" fontId="9" fillId="2" borderId="1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vertical="center"/>
    </xf>
    <xf numFmtId="0" fontId="40" fillId="3" borderId="48" xfId="0" applyFont="1" applyFill="1" applyBorder="1" applyAlignment="1">
      <alignment horizontal="center" vertical="center"/>
    </xf>
    <xf numFmtId="184" fontId="10" fillId="3" borderId="20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0" xfId="0" applyNumberFormat="1" applyFont="1" applyFill="1" applyBorder="1" applyAlignment="1">
      <alignment horizontal="center" vertical="center"/>
    </xf>
    <xf numFmtId="0" fontId="33" fillId="3" borderId="20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196" fontId="27" fillId="3" borderId="20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5" fillId="3" borderId="1" xfId="0" applyFont="1" applyFill="1" applyBorder="1" applyAlignment="1">
      <alignment horizontal="center" vertical="center"/>
    </xf>
    <xf numFmtId="0" fontId="45" fillId="3" borderId="20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196" fontId="27" fillId="2" borderId="1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27" fillId="3" borderId="9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97" fontId="27" fillId="2" borderId="4" xfId="0" applyNumberFormat="1" applyFont="1" applyFill="1" applyBorder="1" applyAlignment="1">
      <alignment horizontal="right" vertical="center"/>
    </xf>
    <xf numFmtId="0" fontId="27" fillId="2" borderId="11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173" fontId="10" fillId="2" borderId="20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indent="1"/>
    </xf>
    <xf numFmtId="17" fontId="10" fillId="2" borderId="11" xfId="0" applyNumberFormat="1" applyFont="1" applyFill="1" applyBorder="1" applyAlignment="1">
      <alignment horizontal="center" vertical="center"/>
    </xf>
    <xf numFmtId="17" fontId="33" fillId="2" borderId="1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197" fontId="27" fillId="2" borderId="20" xfId="0" applyNumberFormat="1" applyFont="1" applyFill="1" applyBorder="1" applyAlignment="1">
      <alignment horizontal="right" vertical="center"/>
    </xf>
    <xf numFmtId="7" fontId="10" fillId="2" borderId="11" xfId="0" applyNumberFormat="1" applyFont="1" applyFill="1" applyBorder="1" applyAlignment="1">
      <alignment horizontal="right" vertical="center"/>
    </xf>
    <xf numFmtId="0" fontId="4" fillId="2" borderId="48" xfId="0" applyFont="1" applyFill="1" applyBorder="1" applyAlignment="1">
      <alignment/>
    </xf>
    <xf numFmtId="0" fontId="40" fillId="3" borderId="91" xfId="0" applyFont="1" applyFill="1" applyBorder="1" applyAlignment="1">
      <alignment horizontal="center"/>
    </xf>
    <xf numFmtId="0" fontId="40" fillId="3" borderId="36" xfId="0" applyFont="1" applyFill="1" applyBorder="1" applyAlignment="1">
      <alignment/>
    </xf>
    <xf numFmtId="0" fontId="40" fillId="3" borderId="0" xfId="0" applyFont="1" applyFill="1" applyBorder="1" applyAlignment="1">
      <alignment/>
    </xf>
    <xf numFmtId="0" fontId="40" fillId="3" borderId="12" xfId="0" applyFont="1" applyFill="1" applyBorder="1" applyAlignment="1">
      <alignment/>
    </xf>
    <xf numFmtId="0" fontId="4" fillId="4" borderId="50" xfId="0" applyFont="1" applyFill="1" applyBorder="1" applyAlignment="1">
      <alignment/>
    </xf>
    <xf numFmtId="0" fontId="4" fillId="4" borderId="65" xfId="0" applyFont="1" applyFill="1" applyBorder="1" applyAlignment="1">
      <alignment/>
    </xf>
    <xf numFmtId="7" fontId="51" fillId="3" borderId="92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/>
    </xf>
    <xf numFmtId="0" fontId="4" fillId="3" borderId="93" xfId="0" applyFont="1" applyFill="1" applyBorder="1" applyAlignment="1">
      <alignment/>
    </xf>
    <xf numFmtId="0" fontId="51" fillId="3" borderId="32" xfId="0" applyFont="1" applyFill="1" applyBorder="1" applyAlignment="1">
      <alignment horizontal="center" vertical="center"/>
    </xf>
    <xf numFmtId="0" fontId="40" fillId="3" borderId="32" xfId="0" applyFont="1" applyFill="1" applyBorder="1" applyAlignment="1">
      <alignment/>
    </xf>
    <xf numFmtId="0" fontId="0" fillId="0" borderId="29" xfId="0" applyBorder="1" applyAlignment="1">
      <alignment vertical="center"/>
    </xf>
    <xf numFmtId="0" fontId="4" fillId="3" borderId="17" xfId="0" applyFont="1" applyFill="1" applyBorder="1" applyAlignment="1">
      <alignment/>
    </xf>
    <xf numFmtId="0" fontId="0" fillId="0" borderId="27" xfId="0" applyBorder="1" applyAlignment="1">
      <alignment vertical="center"/>
    </xf>
    <xf numFmtId="0" fontId="9" fillId="3" borderId="32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4" fillId="2" borderId="38" xfId="0" applyFont="1" applyFill="1" applyBorder="1" applyAlignment="1">
      <alignment/>
    </xf>
    <xf numFmtId="0" fontId="9" fillId="4" borderId="27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3" fontId="6" fillId="3" borderId="3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2" borderId="40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6" fillId="3" borderId="31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7" fontId="6" fillId="3" borderId="31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28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6" fillId="3" borderId="31" xfId="0" applyFont="1" applyFill="1" applyBorder="1" applyAlignment="1">
      <alignment vertical="center"/>
    </xf>
    <xf numFmtId="0" fontId="9" fillId="3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9" fillId="3" borderId="28" xfId="0" applyFont="1" applyFill="1" applyBorder="1" applyAlignment="1">
      <alignment vertical="center"/>
    </xf>
    <xf numFmtId="0" fontId="9" fillId="3" borderId="29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45" xfId="0" applyBorder="1" applyAlignment="1">
      <alignment/>
    </xf>
    <xf numFmtId="0" fontId="4" fillId="3" borderId="1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3" borderId="3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/>
    </xf>
    <xf numFmtId="0" fontId="4" fillId="3" borderId="0" xfId="0" applyFont="1" applyFill="1" applyAlignment="1">
      <alignment/>
    </xf>
    <xf numFmtId="0" fontId="6" fillId="3" borderId="3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/>
    </xf>
    <xf numFmtId="0" fontId="40" fillId="3" borderId="94" xfId="0" applyFont="1" applyFill="1" applyBorder="1" applyAlignment="1">
      <alignment horizontal="center"/>
    </xf>
    <xf numFmtId="0" fontId="51" fillId="3" borderId="92" xfId="0" applyFont="1" applyFill="1" applyBorder="1" applyAlignment="1">
      <alignment horizontal="center" vertical="center"/>
    </xf>
    <xf numFmtId="0" fontId="40" fillId="3" borderId="95" xfId="0" applyFont="1" applyFill="1" applyBorder="1" applyAlignment="1">
      <alignment/>
    </xf>
    <xf numFmtId="0" fontId="40" fillId="3" borderId="5" xfId="0" applyFont="1" applyFill="1" applyBorder="1" applyAlignment="1">
      <alignment/>
    </xf>
    <xf numFmtId="0" fontId="60" fillId="3" borderId="25" xfId="0" applyFont="1" applyFill="1" applyBorder="1" applyAlignment="1">
      <alignment horizontal="center"/>
    </xf>
    <xf numFmtId="0" fontId="59" fillId="3" borderId="25" xfId="0" applyFont="1" applyFill="1" applyBorder="1" applyAlignment="1">
      <alignment horizontal="center" textRotation="90" wrapText="1"/>
    </xf>
    <xf numFmtId="0" fontId="0" fillId="3" borderId="4" xfId="0" applyFont="1" applyFill="1" applyBorder="1" applyAlignment="1">
      <alignment horizontal="center"/>
    </xf>
    <xf numFmtId="0" fontId="51" fillId="3" borderId="31" xfId="0" applyFont="1" applyFill="1" applyBorder="1" applyAlignment="1">
      <alignment horizontal="center" vertical="center"/>
    </xf>
    <xf numFmtId="0" fontId="51" fillId="3" borderId="3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1" fillId="3" borderId="31" xfId="0" applyFont="1" applyFill="1" applyBorder="1" applyAlignment="1">
      <alignment vertical="center"/>
    </xf>
    <xf numFmtId="0" fontId="0" fillId="3" borderId="36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0" fillId="3" borderId="45" xfId="0" applyFont="1" applyFill="1" applyBorder="1" applyAlignment="1">
      <alignment/>
    </xf>
    <xf numFmtId="0" fontId="55" fillId="4" borderId="27" xfId="0" applyFont="1" applyFill="1" applyBorder="1" applyAlignment="1">
      <alignment horizontal="left" vertical="center"/>
    </xf>
    <xf numFmtId="0" fontId="38" fillId="4" borderId="27" xfId="0" applyFont="1" applyFill="1" applyBorder="1" applyAlignment="1">
      <alignment vertical="center"/>
    </xf>
    <xf numFmtId="0" fontId="51" fillId="3" borderId="33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51" fillId="3" borderId="32" xfId="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62" fillId="3" borderId="33" xfId="0" applyFont="1" applyFill="1" applyBorder="1" applyAlignment="1">
      <alignment horizontal="center" textRotation="90" wrapText="1"/>
    </xf>
    <xf numFmtId="0" fontId="9" fillId="3" borderId="3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9" fillId="3" borderId="36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9" fillId="3" borderId="12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2" fillId="4" borderId="27" xfId="0" applyFont="1" applyFill="1" applyBorder="1" applyAlignment="1">
      <alignment/>
    </xf>
    <xf numFmtId="3" fontId="6" fillId="3" borderId="33" xfId="0" applyNumberFormat="1" applyFont="1" applyFill="1" applyBorder="1" applyAlignment="1">
      <alignment horizontal="center" vertical="center" wrapText="1"/>
    </xf>
    <xf numFmtId="0" fontId="24" fillId="3" borderId="96" xfId="0" applyFont="1" applyFill="1" applyBorder="1" applyAlignment="1">
      <alignment horizontal="center" textRotation="90" wrapText="1"/>
    </xf>
    <xf numFmtId="0" fontId="24" fillId="3" borderId="96" xfId="0" applyFont="1" applyFill="1" applyBorder="1" applyAlignment="1">
      <alignment wrapText="1"/>
    </xf>
    <xf numFmtId="0" fontId="24" fillId="3" borderId="33" xfId="0" applyFont="1" applyFill="1" applyBorder="1" applyAlignment="1">
      <alignment wrapText="1"/>
    </xf>
    <xf numFmtId="0" fontId="47" fillId="3" borderId="96" xfId="0" applyFont="1" applyFill="1" applyBorder="1" applyAlignment="1">
      <alignment wrapText="1"/>
    </xf>
    <xf numFmtId="0" fontId="47" fillId="3" borderId="33" xfId="0" applyFont="1" applyFill="1" applyBorder="1" applyAlignment="1">
      <alignment wrapText="1"/>
    </xf>
    <xf numFmtId="0" fontId="14" fillId="3" borderId="96" xfId="0" applyFont="1" applyFill="1" applyBorder="1" applyAlignment="1">
      <alignment horizontal="center"/>
    </xf>
    <xf numFmtId="0" fontId="6" fillId="3" borderId="96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27" xfId="0" applyBorder="1" applyAlignment="1">
      <alignment/>
    </xf>
    <xf numFmtId="49" fontId="24" fillId="3" borderId="96" xfId="0" applyNumberFormat="1" applyFont="1" applyFill="1" applyBorder="1" applyAlignment="1">
      <alignment horizontal="center" textRotation="90" wrapText="1"/>
    </xf>
    <xf numFmtId="49" fontId="47" fillId="3" borderId="96" xfId="0" applyNumberFormat="1" applyFont="1" applyFill="1" applyBorder="1" applyAlignment="1">
      <alignment wrapText="1"/>
    </xf>
    <xf numFmtId="49" fontId="47" fillId="3" borderId="33" xfId="0" applyNumberFormat="1" applyFont="1" applyFill="1" applyBorder="1" applyAlignment="1">
      <alignment wrapText="1"/>
    </xf>
    <xf numFmtId="37" fontId="24" fillId="3" borderId="96" xfId="0" applyNumberFormat="1" applyFont="1" applyFill="1" applyBorder="1" applyAlignment="1" applyProtection="1">
      <alignment horizontal="center" textRotation="90" wrapText="1"/>
      <protection/>
    </xf>
    <xf numFmtId="175" fontId="8" fillId="3" borderId="31" xfId="0" applyNumberFormat="1" applyFont="1" applyFill="1" applyBorder="1" applyAlignment="1" applyProtection="1">
      <alignment horizontal="left" vertical="center"/>
      <protection/>
    </xf>
    <xf numFmtId="0" fontId="0" fillId="3" borderId="32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8" fillId="3" borderId="98" xfId="0" applyFont="1" applyFill="1" applyBorder="1" applyAlignment="1">
      <alignment horizontal="center" vertical="center"/>
    </xf>
    <xf numFmtId="0" fontId="0" fillId="3" borderId="98" xfId="0" applyFill="1" applyBorder="1" applyAlignment="1">
      <alignment/>
    </xf>
    <xf numFmtId="0" fontId="0" fillId="3" borderId="49" xfId="0" applyFill="1" applyBorder="1" applyAlignment="1">
      <alignment/>
    </xf>
    <xf numFmtId="37" fontId="9" fillId="3" borderId="99" xfId="0" applyNumberFormat="1" applyFont="1" applyFill="1" applyBorder="1" applyAlignment="1" applyProtection="1">
      <alignment horizontal="center" vertical="center"/>
      <protection/>
    </xf>
    <xf numFmtId="0" fontId="0" fillId="3" borderId="99" xfId="0" applyFill="1" applyBorder="1" applyAlignment="1">
      <alignment/>
    </xf>
    <xf numFmtId="0" fontId="0" fillId="3" borderId="96" xfId="0" applyFill="1" applyBorder="1" applyAlignment="1">
      <alignment/>
    </xf>
    <xf numFmtId="0" fontId="0" fillId="3" borderId="31" xfId="0" applyFill="1" applyBorder="1" applyAlignment="1">
      <alignment/>
    </xf>
    <xf numFmtId="0" fontId="8" fillId="3" borderId="31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52" fillId="4" borderId="50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65" xfId="0" applyBorder="1" applyAlignment="1">
      <alignment vertical="center"/>
    </xf>
    <xf numFmtId="7" fontId="8" fillId="3" borderId="100" xfId="0" applyNumberFormat="1" applyFont="1" applyFill="1" applyBorder="1" applyAlignment="1">
      <alignment horizontal="center" vertical="center"/>
    </xf>
    <xf numFmtId="7" fontId="8" fillId="3" borderId="101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left" vertical="center" inden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9" fillId="3" borderId="18" xfId="0" applyNumberFormat="1" applyFont="1" applyFill="1" applyBorder="1" applyAlignment="1">
      <alignment horizontal="left" vertical="center" indent="1"/>
    </xf>
    <xf numFmtId="7" fontId="6" fillId="3" borderId="33" xfId="0" applyNumberFormat="1" applyFont="1" applyFill="1" applyBorder="1" applyAlignment="1">
      <alignment horizontal="center" vertical="center"/>
    </xf>
    <xf numFmtId="0" fontId="40" fillId="3" borderId="31" xfId="0" applyFont="1" applyFill="1" applyBorder="1" applyAlignment="1">
      <alignment/>
    </xf>
    <xf numFmtId="0" fontId="40" fillId="3" borderId="4" xfId="0" applyFont="1" applyFill="1" applyBorder="1" applyAlignment="1">
      <alignment/>
    </xf>
    <xf numFmtId="0" fontId="6" fillId="3" borderId="3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55" fillId="4" borderId="27" xfId="0" applyFont="1" applyFill="1" applyBorder="1" applyAlignment="1">
      <alignment vertical="center"/>
    </xf>
    <xf numFmtId="0" fontId="6" fillId="3" borderId="36" xfId="0" applyFont="1" applyFill="1" applyBorder="1" applyAlignment="1">
      <alignment horizontal="center" vertical="center"/>
    </xf>
    <xf numFmtId="0" fontId="40" fillId="3" borderId="45" xfId="0" applyFont="1" applyFill="1" applyBorder="1" applyAlignment="1">
      <alignment/>
    </xf>
    <xf numFmtId="0" fontId="71" fillId="4" borderId="54" xfId="0" applyFont="1" applyFill="1" applyBorder="1" applyAlignment="1">
      <alignment vertical="center"/>
    </xf>
    <xf numFmtId="0" fontId="72" fillId="0" borderId="54" xfId="0" applyFont="1" applyBorder="1" applyAlignment="1">
      <alignment vertical="center"/>
    </xf>
    <xf numFmtId="0" fontId="0" fillId="3" borderId="31" xfId="0" applyFill="1" applyBorder="1" applyAlignment="1">
      <alignment horizontal="center" vertical="center"/>
    </xf>
    <xf numFmtId="0" fontId="66" fillId="4" borderId="50" xfId="0" applyFont="1" applyFill="1" applyBorder="1" applyAlignment="1">
      <alignment horizontal="center" vertical="center"/>
    </xf>
    <xf numFmtId="0" fontId="76" fillId="4" borderId="27" xfId="0" applyFont="1" applyFill="1" applyBorder="1" applyAlignment="1">
      <alignment horizontal="left" vertical="center"/>
    </xf>
    <xf numFmtId="0" fontId="40" fillId="0" borderId="35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177" fontId="6" fillId="3" borderId="33" xfId="0" applyNumberFormat="1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>
      <alignment horizontal="center"/>
    </xf>
    <xf numFmtId="0" fontId="40" fillId="3" borderId="4" xfId="0" applyFont="1" applyFill="1" applyBorder="1" applyAlignment="1">
      <alignment/>
    </xf>
    <xf numFmtId="0" fontId="40" fillId="3" borderId="5" xfId="0" applyFont="1" applyFill="1" applyBorder="1" applyAlignment="1">
      <alignment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40" fillId="3" borderId="12" xfId="0" applyFont="1" applyFill="1" applyBorder="1" applyAlignment="1">
      <alignment horizontal="center" vertical="center"/>
    </xf>
    <xf numFmtId="37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4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vertical="center"/>
    </xf>
    <xf numFmtId="37" fontId="6" fillId="3" borderId="33" xfId="0" applyNumberFormat="1" applyFont="1" applyFill="1" applyBorder="1" applyAlignment="1" applyProtection="1">
      <alignment horizontal="center" vertical="center" wrapText="1"/>
      <protection/>
    </xf>
    <xf numFmtId="0" fontId="40" fillId="3" borderId="4" xfId="0" applyFont="1" applyFill="1" applyBorder="1" applyAlignment="1">
      <alignment horizontal="center" vertical="center"/>
    </xf>
    <xf numFmtId="175" fontId="6" fillId="3" borderId="33" xfId="0" applyNumberFormat="1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vertical="center"/>
    </xf>
    <xf numFmtId="0" fontId="40" fillId="3" borderId="5" xfId="0" applyFont="1" applyFill="1" applyBorder="1" applyAlignment="1">
      <alignment vertical="center"/>
    </xf>
    <xf numFmtId="0" fontId="23" fillId="2" borderId="9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1" fillId="2" borderId="1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/>
    </xf>
    <xf numFmtId="0" fontId="31" fillId="2" borderId="18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0" fontId="31" fillId="3" borderId="59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9" fillId="3" borderId="31" xfId="0" applyFont="1" applyFill="1" applyBorder="1" applyAlignment="1">
      <alignment horizontal="center" textRotation="90" wrapText="1"/>
    </xf>
    <xf numFmtId="0" fontId="0" fillId="0" borderId="36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4" borderId="50" xfId="0" applyFill="1" applyBorder="1" applyAlignment="1">
      <alignment/>
    </xf>
    <xf numFmtId="0" fontId="0" fillId="4" borderId="65" xfId="0" applyFill="1" applyBorder="1" applyAlignment="1">
      <alignment/>
    </xf>
    <xf numFmtId="0" fontId="31" fillId="3" borderId="22" xfId="0" applyFont="1" applyFill="1" applyBorder="1" applyAlignment="1">
      <alignment horizontal="center" vertical="center"/>
    </xf>
    <xf numFmtId="7" fontId="8" fillId="3" borderId="31" xfId="0" applyNumberFormat="1" applyFont="1" applyFill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2" fillId="0" borderId="5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1" fillId="3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55" fillId="4" borderId="35" xfId="0" applyFont="1" applyFill="1" applyBorder="1" applyAlignment="1">
      <alignment horizontal="left" vertical="center"/>
    </xf>
    <xf numFmtId="0" fontId="38" fillId="4" borderId="34" xfId="0" applyFont="1" applyFill="1" applyBorder="1" applyAlignment="1">
      <alignment vertical="center"/>
    </xf>
    <xf numFmtId="0" fontId="38" fillId="4" borderId="26" xfId="0" applyFont="1" applyFill="1" applyBorder="1" applyAlignment="1">
      <alignment vertical="center"/>
    </xf>
    <xf numFmtId="7" fontId="8" fillId="3" borderId="33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32" xfId="0" applyBorder="1" applyAlignment="1">
      <alignment horizontal="center" vertical="center"/>
    </xf>
  </cellXfs>
  <cellStyles count="20">
    <cellStyle name="Normal" xfId="0"/>
    <cellStyle name="_PERSONAL" xfId="16"/>
    <cellStyle name="_PERSONAL_1" xfId="17"/>
    <cellStyle name="Comma [0]_laroux" xfId="18"/>
    <cellStyle name="Comma_laroux" xfId="19"/>
    <cellStyle name="Currency [0]_laroux" xfId="20"/>
    <cellStyle name="Currency_laroux" xfId="21"/>
    <cellStyle name="Comma" xfId="22"/>
    <cellStyle name="Comma [0]" xfId="23"/>
    <cellStyle name="Dziesiętny [0]_laroux" xfId="24"/>
    <cellStyle name="Dziesiętny_laroux" xfId="25"/>
    <cellStyle name="Hyperlink" xfId="26"/>
    <cellStyle name="Currency" xfId="27"/>
    <cellStyle name="Currency [0]" xfId="28"/>
    <cellStyle name="Normal_laroux" xfId="29"/>
    <cellStyle name="Normalny_laroux" xfId="30"/>
    <cellStyle name="Percent" xfId="31"/>
    <cellStyle name="Followed Hyperlink" xfId="32"/>
    <cellStyle name="Walutowy [0]_laroux" xfId="33"/>
    <cellStyle name="Walutowy_laroux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90" zoomScaleNormal="90" workbookViewId="0" topLeftCell="A1">
      <selection activeCell="J15" sqref="J15"/>
    </sheetView>
  </sheetViews>
  <sheetFormatPr defaultColWidth="9.00390625" defaultRowHeight="12.75"/>
  <cols>
    <col min="1" max="1" width="0.875" style="27" customWidth="1"/>
    <col min="2" max="2" width="26.625" style="27" customWidth="1"/>
    <col min="3" max="3" width="17.25390625" style="27" customWidth="1"/>
    <col min="4" max="4" width="13.625" style="27" customWidth="1"/>
    <col min="5" max="5" width="13.75390625" style="27" customWidth="1"/>
    <col min="6" max="6" width="12.375" style="27" customWidth="1"/>
    <col min="7" max="7" width="13.875" style="27" customWidth="1"/>
    <col min="8" max="8" width="15.75390625" style="27" customWidth="1"/>
    <col min="9" max="9" width="23.625" style="27" customWidth="1"/>
    <col min="10" max="11" width="11.75390625" style="27" customWidth="1"/>
    <col min="12" max="12" width="4.625" style="27" customWidth="1"/>
    <col min="13" max="16384" width="9.00390625" style="27" customWidth="1"/>
  </cols>
  <sheetData>
    <row r="1" spans="2:11" ht="30" customHeight="1">
      <c r="B1" s="12" t="s">
        <v>506</v>
      </c>
      <c r="C1" s="3"/>
      <c r="D1" s="4"/>
      <c r="E1" s="4"/>
      <c r="F1" s="4"/>
      <c r="G1" s="4"/>
      <c r="H1" s="4"/>
      <c r="I1" s="4"/>
      <c r="J1" s="5"/>
      <c r="K1" s="5"/>
    </row>
    <row r="2" spans="2:11" ht="4.5" customHeight="1">
      <c r="B2" s="487"/>
      <c r="C2" s="488"/>
      <c r="D2" s="59"/>
      <c r="E2" s="59"/>
      <c r="F2" s="59"/>
      <c r="G2" s="59"/>
      <c r="H2" s="59"/>
      <c r="I2" s="59"/>
      <c r="J2" s="63"/>
      <c r="K2" s="63"/>
    </row>
    <row r="3" spans="1:12" ht="74.25" customHeight="1">
      <c r="A3" s="532"/>
      <c r="B3" s="496" t="s">
        <v>64</v>
      </c>
      <c r="C3" s="415" t="s">
        <v>65</v>
      </c>
      <c r="D3" s="489" t="s">
        <v>671</v>
      </c>
      <c r="E3" s="489" t="s">
        <v>672</v>
      </c>
      <c r="F3" s="489" t="s">
        <v>237</v>
      </c>
      <c r="G3" s="489" t="s">
        <v>239</v>
      </c>
      <c r="H3" s="489" t="s">
        <v>673</v>
      </c>
      <c r="I3" s="489" t="s">
        <v>674</v>
      </c>
      <c r="J3" s="490" t="s">
        <v>157</v>
      </c>
      <c r="K3" s="508"/>
      <c r="L3" s="532"/>
    </row>
    <row r="4" spans="1:12" s="30" customFormat="1" ht="19.5" customHeight="1">
      <c r="A4" s="494"/>
      <c r="B4" s="395"/>
      <c r="C4" s="384"/>
      <c r="D4" s="495" t="s">
        <v>70</v>
      </c>
      <c r="E4" s="495" t="s">
        <v>70</v>
      </c>
      <c r="F4" s="495" t="s">
        <v>238</v>
      </c>
      <c r="G4" s="495" t="s">
        <v>240</v>
      </c>
      <c r="H4" s="426"/>
      <c r="I4" s="495" t="s">
        <v>238</v>
      </c>
      <c r="J4" s="756" t="s">
        <v>716</v>
      </c>
      <c r="K4" s="427" t="s">
        <v>623</v>
      </c>
      <c r="L4" s="494"/>
    </row>
    <row r="5" spans="1:12" ht="18" customHeight="1">
      <c r="A5" s="485"/>
      <c r="B5" s="510" t="s">
        <v>415</v>
      </c>
      <c r="C5" s="511">
        <v>7715130010980</v>
      </c>
      <c r="D5" s="512">
        <v>14.3</v>
      </c>
      <c r="E5" s="513">
        <v>15</v>
      </c>
      <c r="F5" s="513">
        <v>130</v>
      </c>
      <c r="G5" s="513">
        <v>78</v>
      </c>
      <c r="H5" s="514"/>
      <c r="I5" s="513" t="s">
        <v>675</v>
      </c>
      <c r="J5" s="815">
        <v>30490</v>
      </c>
      <c r="K5" s="515">
        <f aca="true" t="shared" si="0" ref="K5:K14">J5*1.19</f>
        <v>36283.1</v>
      </c>
      <c r="L5" s="485"/>
    </row>
    <row r="6" spans="1:12" s="30" customFormat="1" ht="18" customHeight="1">
      <c r="A6" s="516"/>
      <c r="B6" s="517" t="s">
        <v>159</v>
      </c>
      <c r="C6" s="518">
        <v>7715230152980</v>
      </c>
      <c r="D6" s="491">
        <v>21.9</v>
      </c>
      <c r="E6" s="492">
        <v>23</v>
      </c>
      <c r="F6" s="492">
        <v>130</v>
      </c>
      <c r="G6" s="492">
        <v>95</v>
      </c>
      <c r="H6" s="493"/>
      <c r="I6" s="492" t="s">
        <v>675</v>
      </c>
      <c r="J6" s="807">
        <v>34490</v>
      </c>
      <c r="K6" s="398">
        <f t="shared" si="0"/>
        <v>41043.1</v>
      </c>
      <c r="L6" s="516"/>
    </row>
    <row r="7" spans="1:12" s="30" customFormat="1" ht="18" customHeight="1">
      <c r="A7" s="519"/>
      <c r="B7" s="520" t="s">
        <v>160</v>
      </c>
      <c r="C7" s="521">
        <v>7715330276980</v>
      </c>
      <c r="D7" s="522">
        <v>28.5</v>
      </c>
      <c r="E7" s="523">
        <v>30</v>
      </c>
      <c r="F7" s="523">
        <v>150</v>
      </c>
      <c r="G7" s="523">
        <v>114</v>
      </c>
      <c r="H7" s="524"/>
      <c r="I7" s="523" t="s">
        <v>676</v>
      </c>
      <c r="J7" s="808">
        <v>36490</v>
      </c>
      <c r="K7" s="399">
        <f t="shared" si="0"/>
        <v>43423.1</v>
      </c>
      <c r="L7" s="519"/>
    </row>
    <row r="8" spans="1:12" s="30" customFormat="1" ht="18" customHeight="1">
      <c r="A8" s="516"/>
      <c r="B8" s="517" t="s">
        <v>161</v>
      </c>
      <c r="C8" s="518">
        <v>7715330277980</v>
      </c>
      <c r="D8" s="491">
        <v>34.2</v>
      </c>
      <c r="E8" s="492">
        <v>36</v>
      </c>
      <c r="F8" s="492">
        <v>150</v>
      </c>
      <c r="G8" s="492">
        <v>131</v>
      </c>
      <c r="H8" s="493"/>
      <c r="I8" s="492" t="s">
        <v>676</v>
      </c>
      <c r="J8" s="807">
        <v>41990</v>
      </c>
      <c r="K8" s="398">
        <f t="shared" si="0"/>
        <v>49968.1</v>
      </c>
      <c r="L8" s="516"/>
    </row>
    <row r="9" spans="1:12" s="30" customFormat="1" ht="18" customHeight="1">
      <c r="A9" s="519"/>
      <c r="B9" s="520" t="s">
        <v>162</v>
      </c>
      <c r="C9" s="521">
        <v>7715430013980</v>
      </c>
      <c r="D9" s="522">
        <v>39.9</v>
      </c>
      <c r="E9" s="523">
        <v>42</v>
      </c>
      <c r="F9" s="523">
        <v>150</v>
      </c>
      <c r="G9" s="523">
        <v>147</v>
      </c>
      <c r="H9" s="524"/>
      <c r="I9" s="523" t="s">
        <v>677</v>
      </c>
      <c r="J9" s="808">
        <v>47990</v>
      </c>
      <c r="K9" s="399">
        <f t="shared" si="0"/>
        <v>57108.1</v>
      </c>
      <c r="L9" s="519"/>
    </row>
    <row r="10" spans="1:12" s="30" customFormat="1" ht="18" customHeight="1">
      <c r="A10" s="516"/>
      <c r="B10" s="517" t="s">
        <v>163</v>
      </c>
      <c r="C10" s="518">
        <v>7715430055980</v>
      </c>
      <c r="D10" s="491">
        <v>45.6</v>
      </c>
      <c r="E10" s="492">
        <v>48</v>
      </c>
      <c r="F10" s="492">
        <v>180</v>
      </c>
      <c r="G10" s="492">
        <v>164</v>
      </c>
      <c r="H10" s="493"/>
      <c r="I10" s="492" t="s">
        <v>677</v>
      </c>
      <c r="J10" s="807">
        <v>51990</v>
      </c>
      <c r="K10" s="398">
        <f t="shared" si="0"/>
        <v>61868.1</v>
      </c>
      <c r="L10" s="516"/>
    </row>
    <row r="11" spans="1:12" s="30" customFormat="1" ht="18" customHeight="1">
      <c r="A11" s="500"/>
      <c r="B11" s="501" t="s">
        <v>164</v>
      </c>
      <c r="C11" s="502">
        <v>7715430085980</v>
      </c>
      <c r="D11" s="503">
        <v>49.8</v>
      </c>
      <c r="E11" s="504">
        <v>54</v>
      </c>
      <c r="F11" s="504">
        <v>180</v>
      </c>
      <c r="G11" s="504">
        <v>183</v>
      </c>
      <c r="H11" s="505"/>
      <c r="I11" s="504" t="s">
        <v>678</v>
      </c>
      <c r="J11" s="816">
        <v>55990</v>
      </c>
      <c r="K11" s="509">
        <f t="shared" si="0"/>
        <v>66628.09999999999</v>
      </c>
      <c r="L11" s="500"/>
    </row>
    <row r="12" spans="1:12" s="30" customFormat="1" ht="18" customHeight="1">
      <c r="A12" s="486"/>
      <c r="B12" s="497" t="s">
        <v>165</v>
      </c>
      <c r="C12" s="498">
        <v>7715130012980</v>
      </c>
      <c r="D12" s="383">
        <v>14.3</v>
      </c>
      <c r="E12" s="499">
        <v>15</v>
      </c>
      <c r="F12" s="499">
        <v>130</v>
      </c>
      <c r="G12" s="499">
        <v>91</v>
      </c>
      <c r="H12" s="525" t="s">
        <v>76</v>
      </c>
      <c r="I12" s="499" t="s">
        <v>675</v>
      </c>
      <c r="J12" s="817">
        <v>37490</v>
      </c>
      <c r="K12" s="526">
        <f t="shared" si="0"/>
        <v>44613.1</v>
      </c>
      <c r="L12" s="486"/>
    </row>
    <row r="13" spans="1:12" s="30" customFormat="1" ht="18" customHeight="1">
      <c r="A13" s="519"/>
      <c r="B13" s="520" t="s">
        <v>166</v>
      </c>
      <c r="C13" s="521">
        <v>7715230154980</v>
      </c>
      <c r="D13" s="522">
        <v>21.9</v>
      </c>
      <c r="E13" s="523">
        <v>23</v>
      </c>
      <c r="F13" s="523">
        <v>130</v>
      </c>
      <c r="G13" s="523">
        <v>111</v>
      </c>
      <c r="H13" s="524" t="s">
        <v>76</v>
      </c>
      <c r="I13" s="523" t="s">
        <v>676</v>
      </c>
      <c r="J13" s="808">
        <v>45990</v>
      </c>
      <c r="K13" s="399">
        <f t="shared" si="0"/>
        <v>54728.1</v>
      </c>
      <c r="L13" s="519"/>
    </row>
    <row r="14" spans="1:12" s="30" customFormat="1" ht="18" customHeight="1">
      <c r="A14" s="506"/>
      <c r="B14" s="527" t="s">
        <v>167</v>
      </c>
      <c r="C14" s="528">
        <v>7715330279980</v>
      </c>
      <c r="D14" s="529">
        <v>28.5</v>
      </c>
      <c r="E14" s="530">
        <v>30</v>
      </c>
      <c r="F14" s="530">
        <v>150</v>
      </c>
      <c r="G14" s="530">
        <v>128</v>
      </c>
      <c r="H14" s="531" t="s">
        <v>76</v>
      </c>
      <c r="I14" s="530" t="s">
        <v>676</v>
      </c>
      <c r="J14" s="818">
        <v>48990</v>
      </c>
      <c r="K14" s="400">
        <f t="shared" si="0"/>
        <v>58298.1</v>
      </c>
      <c r="L14" s="507"/>
    </row>
    <row r="15" spans="1:11" s="30" customFormat="1" ht="15.75" customHeight="1">
      <c r="A15" s="29"/>
      <c r="B15" s="13" t="s">
        <v>522</v>
      </c>
      <c r="C15" s="72"/>
      <c r="D15" s="73"/>
      <c r="E15" s="74"/>
      <c r="F15" s="74"/>
      <c r="G15" s="74"/>
      <c r="H15" s="66"/>
      <c r="I15" s="66"/>
      <c r="J15" s="67"/>
      <c r="K15" s="67"/>
    </row>
    <row r="16" spans="1:11" s="30" customFormat="1" ht="13.5" customHeight="1">
      <c r="A16" s="29"/>
      <c r="B16" s="13" t="s">
        <v>334</v>
      </c>
      <c r="C16" s="72"/>
      <c r="D16" s="73"/>
      <c r="E16" s="74"/>
      <c r="F16" s="74"/>
      <c r="G16" s="74"/>
      <c r="H16" s="66"/>
      <c r="I16" s="66"/>
      <c r="J16" s="67"/>
      <c r="K16" s="67"/>
    </row>
    <row r="17" spans="1:12" s="30" customFormat="1" ht="31.5" customHeight="1">
      <c r="A17" s="2"/>
      <c r="B17" s="31" t="s">
        <v>253</v>
      </c>
      <c r="C17" s="3"/>
      <c r="D17" s="3"/>
      <c r="E17" s="4"/>
      <c r="F17" s="5"/>
      <c r="G17" s="5"/>
      <c r="H17" s="4"/>
      <c r="I17" s="4"/>
      <c r="J17" s="2"/>
      <c r="K17" s="2"/>
      <c r="L17" s="2"/>
    </row>
    <row r="18" spans="1:15" s="2" customFormat="1" ht="30" customHeight="1">
      <c r="A18" s="423"/>
      <c r="B18" s="544" t="s">
        <v>64</v>
      </c>
      <c r="C18" s="375" t="s">
        <v>65</v>
      </c>
      <c r="D18" s="1100" t="s">
        <v>97</v>
      </c>
      <c r="E18" s="1101"/>
      <c r="F18" s="1101"/>
      <c r="G18" s="1101"/>
      <c r="H18" s="1101"/>
      <c r="I18" s="1079"/>
      <c r="J18" s="1105" t="s">
        <v>157</v>
      </c>
      <c r="K18" s="1106"/>
      <c r="L18" s="423"/>
      <c r="M18" s="4"/>
      <c r="N18" s="5"/>
      <c r="O18" s="5"/>
    </row>
    <row r="19" spans="1:15" s="2" customFormat="1" ht="22.5" customHeight="1">
      <c r="A19" s="1102"/>
      <c r="B19" s="1103"/>
      <c r="C19" s="1103"/>
      <c r="D19" s="1103"/>
      <c r="E19" s="1103"/>
      <c r="F19" s="1103"/>
      <c r="G19" s="1103"/>
      <c r="H19" s="1103"/>
      <c r="I19" s="1104"/>
      <c r="J19" s="760" t="s">
        <v>716</v>
      </c>
      <c r="K19" s="602" t="s">
        <v>623</v>
      </c>
      <c r="L19" s="601"/>
      <c r="M19" s="4"/>
      <c r="N19" s="5"/>
      <c r="O19" s="5"/>
    </row>
    <row r="20" spans="1:15" s="2" customFormat="1" ht="18" customHeight="1">
      <c r="A20" s="213"/>
      <c r="B20" s="545" t="s">
        <v>438</v>
      </c>
      <c r="C20" s="540">
        <v>7719002103</v>
      </c>
      <c r="D20" s="541" t="s">
        <v>440</v>
      </c>
      <c r="E20" s="550"/>
      <c r="F20" s="550"/>
      <c r="G20" s="550"/>
      <c r="H20" s="550"/>
      <c r="I20" s="550"/>
      <c r="J20" s="815">
        <v>2490</v>
      </c>
      <c r="K20" s="397">
        <f aca="true" t="shared" si="1" ref="K20:K29">J20*1.19</f>
        <v>2963.1</v>
      </c>
      <c r="L20" s="213"/>
      <c r="M20" s="4"/>
      <c r="N20" s="5"/>
      <c r="O20" s="5"/>
    </row>
    <row r="21" spans="1:15" s="2" customFormat="1" ht="18" customHeight="1">
      <c r="A21" s="231"/>
      <c r="B21" s="218" t="s">
        <v>242</v>
      </c>
      <c r="C21" s="534">
        <v>7719001317</v>
      </c>
      <c r="D21" s="1110" t="s">
        <v>250</v>
      </c>
      <c r="E21" s="1108"/>
      <c r="F21" s="1108"/>
      <c r="G21" s="1108"/>
      <c r="H21" s="1108"/>
      <c r="I21" s="1109"/>
      <c r="J21" s="807">
        <v>4390</v>
      </c>
      <c r="K21" s="398">
        <f t="shared" si="1"/>
        <v>5224.099999999999</v>
      </c>
      <c r="L21" s="231"/>
      <c r="M21" s="4"/>
      <c r="N21" s="5"/>
      <c r="O21" s="5"/>
    </row>
    <row r="22" spans="1:15" s="9" customFormat="1" ht="18" customHeight="1">
      <c r="A22" s="233"/>
      <c r="B22" s="219" t="s">
        <v>243</v>
      </c>
      <c r="C22" s="537">
        <v>7719001387</v>
      </c>
      <c r="D22" s="538" t="s">
        <v>313</v>
      </c>
      <c r="E22" s="536"/>
      <c r="F22" s="536"/>
      <c r="G22" s="536"/>
      <c r="H22" s="522"/>
      <c r="I22" s="522"/>
      <c r="J22" s="808">
        <v>2090</v>
      </c>
      <c r="K22" s="399">
        <f t="shared" si="1"/>
        <v>2487.1</v>
      </c>
      <c r="L22" s="233"/>
      <c r="M22" s="32"/>
      <c r="N22" s="33"/>
      <c r="O22" s="33"/>
    </row>
    <row r="23" spans="1:15" s="9" customFormat="1" ht="18" customHeight="1">
      <c r="A23" s="231"/>
      <c r="B23" s="218" t="s">
        <v>282</v>
      </c>
      <c r="C23" s="534">
        <v>7719001318</v>
      </c>
      <c r="D23" s="1110" t="s">
        <v>337</v>
      </c>
      <c r="E23" s="1108"/>
      <c r="F23" s="1108"/>
      <c r="G23" s="1108"/>
      <c r="H23" s="1108"/>
      <c r="I23" s="1109"/>
      <c r="J23" s="807">
        <v>13990</v>
      </c>
      <c r="K23" s="398">
        <f t="shared" si="1"/>
        <v>16648.1</v>
      </c>
      <c r="L23" s="231"/>
      <c r="M23" s="32"/>
      <c r="N23" s="33"/>
      <c r="O23" s="33"/>
    </row>
    <row r="24" spans="1:15" s="9" customFormat="1" ht="18" customHeight="1">
      <c r="A24" s="233"/>
      <c r="B24" s="219" t="s">
        <v>244</v>
      </c>
      <c r="C24" s="537">
        <v>7719001390</v>
      </c>
      <c r="D24" s="538" t="s">
        <v>251</v>
      </c>
      <c r="E24" s="536"/>
      <c r="F24" s="536"/>
      <c r="G24" s="536"/>
      <c r="H24" s="522"/>
      <c r="I24" s="522"/>
      <c r="J24" s="808">
        <v>15990</v>
      </c>
      <c r="K24" s="399">
        <f t="shared" si="1"/>
        <v>19028.1</v>
      </c>
      <c r="L24" s="233"/>
      <c r="M24" s="32"/>
      <c r="N24" s="33"/>
      <c r="O24" s="33"/>
    </row>
    <row r="25" spans="1:15" s="9" customFormat="1" ht="18" customHeight="1">
      <c r="A25" s="231"/>
      <c r="B25" s="218" t="s">
        <v>245</v>
      </c>
      <c r="C25" s="534">
        <v>7719000747</v>
      </c>
      <c r="D25" s="535" t="s">
        <v>338</v>
      </c>
      <c r="E25" s="533"/>
      <c r="F25" s="533"/>
      <c r="G25" s="533"/>
      <c r="H25" s="491"/>
      <c r="I25" s="491"/>
      <c r="J25" s="807">
        <v>8590</v>
      </c>
      <c r="K25" s="398">
        <f t="shared" si="1"/>
        <v>10222.1</v>
      </c>
      <c r="L25" s="231"/>
      <c r="M25" s="32"/>
      <c r="N25" s="33"/>
      <c r="O25" s="33"/>
    </row>
    <row r="26" spans="1:15" s="9" customFormat="1" ht="18" customHeight="1">
      <c r="A26" s="233"/>
      <c r="B26" s="219" t="s">
        <v>235</v>
      </c>
      <c r="C26" s="537">
        <v>7744901034</v>
      </c>
      <c r="D26" s="1107" t="s">
        <v>252</v>
      </c>
      <c r="E26" s="1108"/>
      <c r="F26" s="1108"/>
      <c r="G26" s="1108"/>
      <c r="H26" s="1108"/>
      <c r="I26" s="1109"/>
      <c r="J26" s="808">
        <v>1190</v>
      </c>
      <c r="K26" s="399">
        <f t="shared" si="1"/>
        <v>1416.1</v>
      </c>
      <c r="L26" s="233"/>
      <c r="M26" s="32"/>
      <c r="N26" s="33"/>
      <c r="O26" s="33"/>
    </row>
    <row r="27" spans="1:15" s="9" customFormat="1" ht="18" customHeight="1">
      <c r="A27" s="231"/>
      <c r="B27" s="218" t="s">
        <v>246</v>
      </c>
      <c r="C27" s="534">
        <v>7719001209</v>
      </c>
      <c r="D27" s="535" t="s">
        <v>249</v>
      </c>
      <c r="E27" s="533"/>
      <c r="F27" s="533"/>
      <c r="G27" s="533"/>
      <c r="H27" s="491"/>
      <c r="I27" s="491"/>
      <c r="J27" s="807">
        <v>10190</v>
      </c>
      <c r="K27" s="398">
        <f t="shared" si="1"/>
        <v>12126.1</v>
      </c>
      <c r="L27" s="231"/>
      <c r="M27" s="32"/>
      <c r="N27" s="33"/>
      <c r="O27" s="33"/>
    </row>
    <row r="28" spans="1:15" s="9" customFormat="1" ht="18" customHeight="1">
      <c r="A28" s="233"/>
      <c r="B28" s="219" t="s">
        <v>247</v>
      </c>
      <c r="C28" s="537">
        <v>7719001210</v>
      </c>
      <c r="D28" s="538" t="s">
        <v>249</v>
      </c>
      <c r="E28" s="536"/>
      <c r="F28" s="536"/>
      <c r="G28" s="536"/>
      <c r="H28" s="522"/>
      <c r="I28" s="522"/>
      <c r="J28" s="808">
        <v>10190</v>
      </c>
      <c r="K28" s="399">
        <f t="shared" si="1"/>
        <v>12126.1</v>
      </c>
      <c r="L28" s="233"/>
      <c r="M28" s="32"/>
      <c r="N28" s="33"/>
      <c r="O28" s="33"/>
    </row>
    <row r="29" spans="1:15" s="9" customFormat="1" ht="18" customHeight="1">
      <c r="A29" s="222"/>
      <c r="B29" s="546" t="s">
        <v>248</v>
      </c>
      <c r="C29" s="547">
        <v>7719001835</v>
      </c>
      <c r="D29" s="548" t="s">
        <v>249</v>
      </c>
      <c r="E29" s="549"/>
      <c r="F29" s="549"/>
      <c r="G29" s="549"/>
      <c r="H29" s="529"/>
      <c r="I29" s="529"/>
      <c r="J29" s="818">
        <v>10190</v>
      </c>
      <c r="K29" s="400">
        <f t="shared" si="1"/>
        <v>12126.1</v>
      </c>
      <c r="L29" s="222"/>
      <c r="M29" s="32"/>
      <c r="N29" s="33"/>
      <c r="O29" s="33"/>
    </row>
    <row r="30" spans="1:15" s="9" customFormat="1" ht="15.75" customHeight="1">
      <c r="A30" s="27"/>
      <c r="B30" s="1"/>
      <c r="C30" s="1"/>
      <c r="D30" s="1"/>
      <c r="E30" s="1"/>
      <c r="F30" s="1"/>
      <c r="G30" s="1"/>
      <c r="H30" s="2"/>
      <c r="I30" s="2"/>
      <c r="J30" s="2"/>
      <c r="K30" s="19"/>
      <c r="L30" s="27"/>
      <c r="M30" s="32"/>
      <c r="N30" s="33"/>
      <c r="O30" s="33"/>
    </row>
    <row r="32" ht="12.75">
      <c r="D32" s="45"/>
    </row>
  </sheetData>
  <mergeCells count="6">
    <mergeCell ref="D18:I18"/>
    <mergeCell ref="A19:I19"/>
    <mergeCell ref="J18:K18"/>
    <mergeCell ref="D26:I26"/>
    <mergeCell ref="D21:I21"/>
    <mergeCell ref="D23:I23"/>
  </mergeCells>
  <printOptions/>
  <pageMargins left="0.5905511811023623" right="0.55" top="0.3937007874015748" bottom="0.3937007874015748" header="0.1968503937007874" footer="0.1968503937007874"/>
  <pageSetup horizontalDpi="600" verticalDpi="600" orientation="landscape" paperSize="9" scale="85" r:id="rId1"/>
  <colBreaks count="7" manualBreakCount="7">
    <brk id="30" max="65535" man="1"/>
    <brk id="84" max="6" man="1"/>
    <brk id="101" min="112" max="121" man="1"/>
    <brk id="115" min="39" max="87" man="1"/>
    <brk id="1029" min="3657" max="56269" man="1"/>
    <brk id="16980" min="600" max="1912" man="1"/>
    <brk id="29691" min="2" max="6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="90" zoomScaleNormal="90" workbookViewId="0" topLeftCell="A1">
      <selection activeCell="B5" sqref="B5"/>
    </sheetView>
  </sheetViews>
  <sheetFormatPr defaultColWidth="9.00390625" defaultRowHeight="12.75"/>
  <cols>
    <col min="1" max="1" width="0.875" style="2" customWidth="1"/>
    <col min="2" max="2" width="22.75390625" style="2" customWidth="1"/>
    <col min="3" max="3" width="20.75390625" style="3" customWidth="1"/>
    <col min="4" max="9" width="13.75390625" style="4" customWidth="1"/>
    <col min="10" max="11" width="14.75390625" style="5" customWidth="1"/>
    <col min="12" max="12" width="3.625" style="2" customWidth="1"/>
    <col min="13" max="16384" width="9.125" style="2" customWidth="1"/>
  </cols>
  <sheetData>
    <row r="1" ht="27" customHeight="1">
      <c r="B1" s="552" t="s">
        <v>241</v>
      </c>
    </row>
    <row r="2" spans="1:12" ht="3.75" customHeight="1">
      <c r="A2" s="1024"/>
      <c r="B2" s="1117" t="s">
        <v>64</v>
      </c>
      <c r="C2" s="993" t="s">
        <v>65</v>
      </c>
      <c r="D2" s="1114" t="s">
        <v>679</v>
      </c>
      <c r="E2" s="1114" t="s">
        <v>168</v>
      </c>
      <c r="F2" s="1114" t="s">
        <v>155</v>
      </c>
      <c r="G2" s="1114" t="s">
        <v>156</v>
      </c>
      <c r="H2" s="1114" t="s">
        <v>600</v>
      </c>
      <c r="I2" s="1114" t="s">
        <v>609</v>
      </c>
      <c r="J2" s="1111" t="s">
        <v>157</v>
      </c>
      <c r="K2" s="1112"/>
      <c r="L2" s="1024"/>
    </row>
    <row r="3" spans="1:12" s="8" customFormat="1" ht="39.75" customHeight="1">
      <c r="A3" s="1092"/>
      <c r="B3" s="974"/>
      <c r="C3" s="1115"/>
      <c r="D3" s="1115"/>
      <c r="E3" s="1115"/>
      <c r="F3" s="1115"/>
      <c r="G3" s="1115"/>
      <c r="H3" s="1115"/>
      <c r="I3" s="1115"/>
      <c r="J3" s="1113"/>
      <c r="K3" s="1032"/>
      <c r="L3" s="1092"/>
    </row>
    <row r="4" spans="1:12" ht="12.75" customHeight="1">
      <c r="A4" s="1013"/>
      <c r="B4" s="1118"/>
      <c r="C4" s="1115"/>
      <c r="D4" s="1115"/>
      <c r="E4" s="1115"/>
      <c r="F4" s="1115"/>
      <c r="G4" s="1115"/>
      <c r="H4" s="1115"/>
      <c r="I4" s="1115"/>
      <c r="J4" s="1113"/>
      <c r="K4" s="1032"/>
      <c r="L4" s="1013"/>
    </row>
    <row r="5" spans="1:12" s="9" customFormat="1" ht="19.5" customHeight="1">
      <c r="A5" s="389"/>
      <c r="B5" s="745" t="s">
        <v>601</v>
      </c>
      <c r="C5" s="560"/>
      <c r="D5" s="495" t="s">
        <v>70</v>
      </c>
      <c r="E5" s="495" t="s">
        <v>70</v>
      </c>
      <c r="F5" s="495"/>
      <c r="G5" s="495"/>
      <c r="H5" s="495"/>
      <c r="I5" s="495"/>
      <c r="J5" s="756" t="s">
        <v>719</v>
      </c>
      <c r="K5" s="427" t="s">
        <v>623</v>
      </c>
      <c r="L5" s="389"/>
    </row>
    <row r="6" spans="1:12" ht="15.75" customHeight="1">
      <c r="A6" s="213"/>
      <c r="B6" s="564" t="s">
        <v>169</v>
      </c>
      <c r="C6" s="565">
        <v>7715030072</v>
      </c>
      <c r="D6" s="456">
        <v>12</v>
      </c>
      <c r="E6" s="566" t="s">
        <v>170</v>
      </c>
      <c r="F6" s="456"/>
      <c r="G6" s="562" t="s">
        <v>76</v>
      </c>
      <c r="H6" s="562" t="s">
        <v>76</v>
      </c>
      <c r="I6" s="562" t="s">
        <v>76</v>
      </c>
      <c r="J6" s="819">
        <v>52900</v>
      </c>
      <c r="K6" s="567">
        <f aca="true" t="shared" si="0" ref="K6:K11">J6*1.19</f>
        <v>62951</v>
      </c>
      <c r="L6" s="256"/>
    </row>
    <row r="7" spans="1:12" ht="15.75" customHeight="1">
      <c r="A7" s="326"/>
      <c r="B7" s="574" t="s">
        <v>171</v>
      </c>
      <c r="C7" s="575">
        <v>7715230022</v>
      </c>
      <c r="D7" s="452">
        <v>18</v>
      </c>
      <c r="E7" s="576" t="s">
        <v>170</v>
      </c>
      <c r="F7" s="452"/>
      <c r="G7" s="554" t="s">
        <v>76</v>
      </c>
      <c r="H7" s="554" t="s">
        <v>76</v>
      </c>
      <c r="I7" s="554" t="s">
        <v>76</v>
      </c>
      <c r="J7" s="820">
        <v>56900</v>
      </c>
      <c r="K7" s="577">
        <f t="shared" si="0"/>
        <v>67711</v>
      </c>
      <c r="L7" s="326"/>
    </row>
    <row r="8" spans="1:12" ht="15.75" customHeight="1">
      <c r="A8" s="236"/>
      <c r="B8" s="578" t="s">
        <v>172</v>
      </c>
      <c r="C8" s="579">
        <v>7715330023</v>
      </c>
      <c r="D8" s="451">
        <v>24</v>
      </c>
      <c r="E8" s="580" t="s">
        <v>170</v>
      </c>
      <c r="F8" s="451"/>
      <c r="G8" s="556" t="s">
        <v>76</v>
      </c>
      <c r="H8" s="556" t="s">
        <v>76</v>
      </c>
      <c r="I8" s="556" t="s">
        <v>76</v>
      </c>
      <c r="J8" s="821">
        <v>61900</v>
      </c>
      <c r="K8" s="581">
        <f t="shared" si="0"/>
        <v>73661</v>
      </c>
      <c r="L8" s="236"/>
    </row>
    <row r="9" spans="1:12" ht="15.75" customHeight="1">
      <c r="A9" s="326"/>
      <c r="B9" s="574" t="s">
        <v>173</v>
      </c>
      <c r="C9" s="575">
        <v>7715330272</v>
      </c>
      <c r="D9" s="452">
        <v>30</v>
      </c>
      <c r="E9" s="576" t="s">
        <v>170</v>
      </c>
      <c r="F9" s="452"/>
      <c r="G9" s="554" t="s">
        <v>76</v>
      </c>
      <c r="H9" s="554" t="s">
        <v>76</v>
      </c>
      <c r="I9" s="554" t="s">
        <v>76</v>
      </c>
      <c r="J9" s="820">
        <v>66900</v>
      </c>
      <c r="K9" s="577">
        <f t="shared" si="0"/>
        <v>79611</v>
      </c>
      <c r="L9" s="326"/>
    </row>
    <row r="10" spans="1:12" ht="15.75" customHeight="1">
      <c r="A10" s="236"/>
      <c r="B10" s="578" t="s">
        <v>174</v>
      </c>
      <c r="C10" s="579">
        <v>7715330273</v>
      </c>
      <c r="D10" s="451">
        <v>36</v>
      </c>
      <c r="E10" s="580" t="s">
        <v>170</v>
      </c>
      <c r="F10" s="451"/>
      <c r="G10" s="556" t="s">
        <v>76</v>
      </c>
      <c r="H10" s="556" t="s">
        <v>76</v>
      </c>
      <c r="I10" s="556" t="s">
        <v>76</v>
      </c>
      <c r="J10" s="821">
        <v>73900</v>
      </c>
      <c r="K10" s="581">
        <f t="shared" si="0"/>
        <v>87941</v>
      </c>
      <c r="L10" s="236"/>
    </row>
    <row r="11" spans="1:12" ht="15.75" customHeight="1">
      <c r="A11" s="123"/>
      <c r="B11" s="568" t="s">
        <v>175</v>
      </c>
      <c r="C11" s="569">
        <v>7715430010</v>
      </c>
      <c r="D11" s="570">
        <v>42</v>
      </c>
      <c r="E11" s="571" t="s">
        <v>170</v>
      </c>
      <c r="F11" s="570"/>
      <c r="G11" s="572" t="s">
        <v>76</v>
      </c>
      <c r="H11" s="572" t="s">
        <v>76</v>
      </c>
      <c r="I11" s="572" t="s">
        <v>76</v>
      </c>
      <c r="J11" s="822">
        <v>74900</v>
      </c>
      <c r="K11" s="573">
        <f t="shared" si="0"/>
        <v>89131</v>
      </c>
      <c r="L11" s="424"/>
    </row>
    <row r="12" spans="1:12" s="9" customFormat="1" ht="19.5" customHeight="1">
      <c r="A12" s="559"/>
      <c r="B12" s="1119" t="s">
        <v>2</v>
      </c>
      <c r="C12" s="1120"/>
      <c r="D12" s="1120"/>
      <c r="E12" s="1120"/>
      <c r="F12" s="1120"/>
      <c r="G12" s="1120"/>
      <c r="H12" s="1120"/>
      <c r="I12" s="1120"/>
      <c r="J12" s="1120"/>
      <c r="K12" s="1120"/>
      <c r="L12" s="1120"/>
    </row>
    <row r="13" spans="1:12" s="9" customFormat="1" ht="19.5" customHeight="1">
      <c r="A13" s="389"/>
      <c r="B13" s="1116" t="s">
        <v>599</v>
      </c>
      <c r="C13" s="984"/>
      <c r="D13" s="984"/>
      <c r="E13" s="984"/>
      <c r="F13" s="984"/>
      <c r="G13" s="984"/>
      <c r="H13" s="984"/>
      <c r="I13" s="984"/>
      <c r="J13" s="984"/>
      <c r="K13" s="984"/>
      <c r="L13" s="984"/>
    </row>
    <row r="14" spans="1:12" ht="15.75" customHeight="1">
      <c r="A14" s="213"/>
      <c r="B14" s="582" t="s">
        <v>584</v>
      </c>
      <c r="C14" s="583">
        <v>7715430073980</v>
      </c>
      <c r="D14" s="456">
        <v>45</v>
      </c>
      <c r="E14" s="584" t="s">
        <v>158</v>
      </c>
      <c r="F14" s="562" t="s">
        <v>76</v>
      </c>
      <c r="G14" s="562" t="s">
        <v>76</v>
      </c>
      <c r="H14" s="562" t="s">
        <v>76</v>
      </c>
      <c r="I14" s="562" t="s">
        <v>76</v>
      </c>
      <c r="J14" s="819">
        <v>106900</v>
      </c>
      <c r="K14" s="567">
        <f aca="true" t="shared" si="1" ref="K14:K22">J14*1.19</f>
        <v>127211</v>
      </c>
      <c r="L14" s="256"/>
    </row>
    <row r="15" spans="1:12" ht="15.75" customHeight="1">
      <c r="A15" s="326"/>
      <c r="B15" s="557" t="s">
        <v>583</v>
      </c>
      <c r="C15" s="553">
        <v>7715430095980</v>
      </c>
      <c r="D15" s="452">
        <v>54</v>
      </c>
      <c r="E15" s="585" t="s">
        <v>158</v>
      </c>
      <c r="F15" s="554" t="s">
        <v>76</v>
      </c>
      <c r="G15" s="554" t="s">
        <v>76</v>
      </c>
      <c r="H15" s="554" t="s">
        <v>76</v>
      </c>
      <c r="I15" s="554" t="s">
        <v>76</v>
      </c>
      <c r="J15" s="820">
        <v>110900</v>
      </c>
      <c r="K15" s="577">
        <f t="shared" si="1"/>
        <v>131971</v>
      </c>
      <c r="L15" s="326"/>
    </row>
    <row r="16" spans="1:12" ht="15.75" customHeight="1">
      <c r="A16" s="236"/>
      <c r="B16" s="558" t="s">
        <v>582</v>
      </c>
      <c r="C16" s="555">
        <v>7715430129980</v>
      </c>
      <c r="D16" s="451">
        <v>63</v>
      </c>
      <c r="E16" s="586" t="s">
        <v>158</v>
      </c>
      <c r="F16" s="556" t="s">
        <v>76</v>
      </c>
      <c r="G16" s="556" t="s">
        <v>76</v>
      </c>
      <c r="H16" s="556" t="s">
        <v>76</v>
      </c>
      <c r="I16" s="556" t="s">
        <v>76</v>
      </c>
      <c r="J16" s="821">
        <v>115900</v>
      </c>
      <c r="K16" s="581">
        <f t="shared" si="1"/>
        <v>137921</v>
      </c>
      <c r="L16" s="236"/>
    </row>
    <row r="17" spans="1:12" ht="15.75" customHeight="1">
      <c r="A17" s="326"/>
      <c r="B17" s="557" t="s">
        <v>581</v>
      </c>
      <c r="C17" s="553">
        <v>7715430177980</v>
      </c>
      <c r="D17" s="452">
        <v>72</v>
      </c>
      <c r="E17" s="585" t="s">
        <v>158</v>
      </c>
      <c r="F17" s="554" t="s">
        <v>76</v>
      </c>
      <c r="G17" s="554" t="s">
        <v>76</v>
      </c>
      <c r="H17" s="554" t="s">
        <v>76</v>
      </c>
      <c r="I17" s="554" t="s">
        <v>76</v>
      </c>
      <c r="J17" s="820">
        <v>127900</v>
      </c>
      <c r="K17" s="577">
        <f t="shared" si="1"/>
        <v>152201</v>
      </c>
      <c r="L17" s="326"/>
    </row>
    <row r="18" spans="1:12" ht="15.75" customHeight="1">
      <c r="A18" s="198"/>
      <c r="B18" s="558" t="s">
        <v>585</v>
      </c>
      <c r="C18" s="555">
        <v>7715430228980</v>
      </c>
      <c r="D18" s="451">
        <v>81</v>
      </c>
      <c r="E18" s="586" t="s">
        <v>158</v>
      </c>
      <c r="F18" s="556" t="s">
        <v>76</v>
      </c>
      <c r="G18" s="556" t="s">
        <v>76</v>
      </c>
      <c r="H18" s="556" t="s">
        <v>76</v>
      </c>
      <c r="I18" s="556" t="s">
        <v>76</v>
      </c>
      <c r="J18" s="821">
        <v>135900</v>
      </c>
      <c r="K18" s="581">
        <f t="shared" si="1"/>
        <v>161721</v>
      </c>
      <c r="L18" s="236"/>
    </row>
    <row r="19" spans="1:12" ht="15.75" customHeight="1">
      <c r="A19" s="326"/>
      <c r="B19" s="557" t="s">
        <v>586</v>
      </c>
      <c r="C19" s="553">
        <v>7715430276980</v>
      </c>
      <c r="D19" s="452">
        <v>90</v>
      </c>
      <c r="E19" s="585" t="s">
        <v>158</v>
      </c>
      <c r="F19" s="554" t="s">
        <v>76</v>
      </c>
      <c r="G19" s="554" t="s">
        <v>76</v>
      </c>
      <c r="H19" s="554" t="s">
        <v>76</v>
      </c>
      <c r="I19" s="554" t="s">
        <v>76</v>
      </c>
      <c r="J19" s="820">
        <v>139900</v>
      </c>
      <c r="K19" s="577">
        <f t="shared" si="1"/>
        <v>166481</v>
      </c>
      <c r="L19" s="326"/>
    </row>
    <row r="20" spans="1:12" ht="15.75" customHeight="1">
      <c r="A20" s="236"/>
      <c r="B20" s="558" t="s">
        <v>587</v>
      </c>
      <c r="C20" s="555">
        <v>7715430335980</v>
      </c>
      <c r="D20" s="451">
        <v>99</v>
      </c>
      <c r="E20" s="586" t="s">
        <v>158</v>
      </c>
      <c r="F20" s="556" t="s">
        <v>76</v>
      </c>
      <c r="G20" s="556" t="s">
        <v>76</v>
      </c>
      <c r="H20" s="556" t="s">
        <v>76</v>
      </c>
      <c r="I20" s="556" t="s">
        <v>76</v>
      </c>
      <c r="J20" s="821">
        <v>146900</v>
      </c>
      <c r="K20" s="581">
        <f t="shared" si="1"/>
        <v>174811</v>
      </c>
      <c r="L20" s="236"/>
    </row>
    <row r="21" spans="1:12" ht="15.75" customHeight="1">
      <c r="A21" s="326"/>
      <c r="B21" s="557" t="s">
        <v>588</v>
      </c>
      <c r="C21" s="553">
        <v>7715430381980</v>
      </c>
      <c r="D21" s="452">
        <v>108</v>
      </c>
      <c r="E21" s="585" t="s">
        <v>158</v>
      </c>
      <c r="F21" s="554" t="s">
        <v>76</v>
      </c>
      <c r="G21" s="554" t="s">
        <v>76</v>
      </c>
      <c r="H21" s="554" t="s">
        <v>76</v>
      </c>
      <c r="I21" s="554" t="s">
        <v>76</v>
      </c>
      <c r="J21" s="820">
        <v>154900</v>
      </c>
      <c r="K21" s="577">
        <f t="shared" si="1"/>
        <v>184331</v>
      </c>
      <c r="L21" s="326"/>
    </row>
    <row r="22" spans="1:12" ht="15.75" customHeight="1">
      <c r="A22" s="213"/>
      <c r="B22" s="582" t="s">
        <v>589</v>
      </c>
      <c r="C22" s="583">
        <v>7715430435980</v>
      </c>
      <c r="D22" s="456">
        <v>117</v>
      </c>
      <c r="E22" s="584" t="s">
        <v>158</v>
      </c>
      <c r="F22" s="562" t="s">
        <v>76</v>
      </c>
      <c r="G22" s="562" t="s">
        <v>76</v>
      </c>
      <c r="H22" s="562" t="s">
        <v>76</v>
      </c>
      <c r="I22" s="562" t="s">
        <v>76</v>
      </c>
      <c r="J22" s="819">
        <v>160900</v>
      </c>
      <c r="K22" s="567">
        <f t="shared" si="1"/>
        <v>191471</v>
      </c>
      <c r="L22" s="256"/>
    </row>
    <row r="23" spans="1:12" ht="19.5" customHeight="1">
      <c r="A23" s="355"/>
      <c r="B23" s="1116" t="s">
        <v>637</v>
      </c>
      <c r="C23" s="1082"/>
      <c r="D23" s="1082"/>
      <c r="E23" s="1082"/>
      <c r="F23" s="1082"/>
      <c r="G23" s="1082"/>
      <c r="H23" s="1082"/>
      <c r="I23" s="1082"/>
      <c r="J23" s="1082"/>
      <c r="K23" s="1082"/>
      <c r="L23" s="1082"/>
    </row>
    <row r="24" spans="1:12" ht="15.75" customHeight="1">
      <c r="A24" s="213"/>
      <c r="B24" s="582" t="s">
        <v>590</v>
      </c>
      <c r="C24" s="583">
        <v>7715430075980</v>
      </c>
      <c r="D24" s="456">
        <v>45</v>
      </c>
      <c r="E24" s="584" t="s">
        <v>158</v>
      </c>
      <c r="F24" s="562" t="s">
        <v>76</v>
      </c>
      <c r="G24" s="562" t="s">
        <v>76</v>
      </c>
      <c r="H24" s="562"/>
      <c r="I24" s="562" t="s">
        <v>76</v>
      </c>
      <c r="J24" s="819">
        <v>85900</v>
      </c>
      <c r="K24" s="567">
        <f aca="true" t="shared" si="2" ref="K24:K32">J24*1.19</f>
        <v>102221</v>
      </c>
      <c r="L24" s="256"/>
    </row>
    <row r="25" spans="1:12" ht="15.75" customHeight="1">
      <c r="A25" s="326"/>
      <c r="B25" s="557" t="s">
        <v>591</v>
      </c>
      <c r="C25" s="553">
        <v>7715430097980</v>
      </c>
      <c r="D25" s="452">
        <v>54</v>
      </c>
      <c r="E25" s="585" t="s">
        <v>158</v>
      </c>
      <c r="F25" s="554" t="s">
        <v>76</v>
      </c>
      <c r="G25" s="554" t="s">
        <v>76</v>
      </c>
      <c r="H25" s="554"/>
      <c r="I25" s="554" t="s">
        <v>76</v>
      </c>
      <c r="J25" s="820">
        <v>89900</v>
      </c>
      <c r="K25" s="577">
        <f t="shared" si="2"/>
        <v>106981</v>
      </c>
      <c r="L25" s="326"/>
    </row>
    <row r="26" spans="1:12" ht="15.75" customHeight="1">
      <c r="A26" s="236"/>
      <c r="B26" s="558" t="s">
        <v>593</v>
      </c>
      <c r="C26" s="555">
        <v>7715430131980</v>
      </c>
      <c r="D26" s="451">
        <v>63</v>
      </c>
      <c r="E26" s="586" t="s">
        <v>158</v>
      </c>
      <c r="F26" s="556" t="s">
        <v>76</v>
      </c>
      <c r="G26" s="556" t="s">
        <v>76</v>
      </c>
      <c r="H26" s="556"/>
      <c r="I26" s="556" t="s">
        <v>76</v>
      </c>
      <c r="J26" s="821">
        <v>94900</v>
      </c>
      <c r="K26" s="581">
        <f t="shared" si="2"/>
        <v>112931</v>
      </c>
      <c r="L26" s="236"/>
    </row>
    <row r="27" spans="1:12" ht="15.75" customHeight="1">
      <c r="A27" s="326"/>
      <c r="B27" s="557" t="s">
        <v>592</v>
      </c>
      <c r="C27" s="553">
        <v>7715430179980</v>
      </c>
      <c r="D27" s="452">
        <v>72</v>
      </c>
      <c r="E27" s="585" t="s">
        <v>158</v>
      </c>
      <c r="F27" s="554" t="s">
        <v>76</v>
      </c>
      <c r="G27" s="554" t="s">
        <v>76</v>
      </c>
      <c r="H27" s="554"/>
      <c r="I27" s="554" t="s">
        <v>76</v>
      </c>
      <c r="J27" s="820">
        <v>106900</v>
      </c>
      <c r="K27" s="577">
        <f t="shared" si="2"/>
        <v>127211</v>
      </c>
      <c r="L27" s="326"/>
    </row>
    <row r="28" spans="1:12" ht="15.75" customHeight="1">
      <c r="A28" s="236"/>
      <c r="B28" s="558" t="s">
        <v>594</v>
      </c>
      <c r="C28" s="555">
        <v>7715430230980</v>
      </c>
      <c r="D28" s="451">
        <v>81</v>
      </c>
      <c r="E28" s="586" t="s">
        <v>158</v>
      </c>
      <c r="F28" s="556" t="s">
        <v>76</v>
      </c>
      <c r="G28" s="556" t="s">
        <v>76</v>
      </c>
      <c r="H28" s="556"/>
      <c r="I28" s="556" t="s">
        <v>76</v>
      </c>
      <c r="J28" s="821">
        <v>114900</v>
      </c>
      <c r="K28" s="581">
        <f t="shared" si="2"/>
        <v>136731</v>
      </c>
      <c r="L28" s="236"/>
    </row>
    <row r="29" spans="1:12" ht="15.75" customHeight="1">
      <c r="A29" s="197"/>
      <c r="B29" s="557" t="s">
        <v>595</v>
      </c>
      <c r="C29" s="553">
        <v>7715430278980</v>
      </c>
      <c r="D29" s="452">
        <v>90</v>
      </c>
      <c r="E29" s="585" t="s">
        <v>158</v>
      </c>
      <c r="F29" s="554" t="s">
        <v>76</v>
      </c>
      <c r="G29" s="554" t="s">
        <v>76</v>
      </c>
      <c r="H29" s="554"/>
      <c r="I29" s="554" t="s">
        <v>76</v>
      </c>
      <c r="J29" s="820">
        <v>119900</v>
      </c>
      <c r="K29" s="577">
        <f t="shared" si="2"/>
        <v>142681</v>
      </c>
      <c r="L29" s="326"/>
    </row>
    <row r="30" spans="1:12" ht="15.75" customHeight="1">
      <c r="A30" s="236"/>
      <c r="B30" s="558" t="s">
        <v>596</v>
      </c>
      <c r="C30" s="555">
        <v>7715430337980</v>
      </c>
      <c r="D30" s="451">
        <v>99</v>
      </c>
      <c r="E30" s="586" t="s">
        <v>158</v>
      </c>
      <c r="F30" s="556" t="s">
        <v>76</v>
      </c>
      <c r="G30" s="556" t="s">
        <v>76</v>
      </c>
      <c r="H30" s="556"/>
      <c r="I30" s="556" t="s">
        <v>76</v>
      </c>
      <c r="J30" s="821">
        <v>125900</v>
      </c>
      <c r="K30" s="581">
        <f t="shared" si="2"/>
        <v>149821</v>
      </c>
      <c r="L30" s="236"/>
    </row>
    <row r="31" spans="1:12" ht="15.75" customHeight="1">
      <c r="A31" s="326"/>
      <c r="B31" s="557" t="s">
        <v>597</v>
      </c>
      <c r="C31" s="553">
        <v>7715430383980</v>
      </c>
      <c r="D31" s="452">
        <v>108</v>
      </c>
      <c r="E31" s="585" t="s">
        <v>158</v>
      </c>
      <c r="F31" s="554" t="s">
        <v>76</v>
      </c>
      <c r="G31" s="554" t="s">
        <v>76</v>
      </c>
      <c r="H31" s="554"/>
      <c r="I31" s="554" t="s">
        <v>76</v>
      </c>
      <c r="J31" s="820">
        <v>133900</v>
      </c>
      <c r="K31" s="577">
        <f t="shared" si="2"/>
        <v>159341</v>
      </c>
      <c r="L31" s="326"/>
    </row>
    <row r="32" spans="1:12" ht="15.75" customHeight="1">
      <c r="A32" s="563"/>
      <c r="B32" s="587" t="s">
        <v>598</v>
      </c>
      <c r="C32" s="588">
        <v>7715430437980</v>
      </c>
      <c r="D32" s="589">
        <v>117</v>
      </c>
      <c r="E32" s="590" t="s">
        <v>158</v>
      </c>
      <c r="F32" s="591" t="s">
        <v>76</v>
      </c>
      <c r="G32" s="591" t="s">
        <v>76</v>
      </c>
      <c r="H32" s="591"/>
      <c r="I32" s="591" t="s">
        <v>76</v>
      </c>
      <c r="J32" s="823">
        <v>144900</v>
      </c>
      <c r="K32" s="592">
        <f t="shared" si="2"/>
        <v>172431</v>
      </c>
      <c r="L32" s="563"/>
    </row>
    <row r="33" spans="2:11" s="36" customFormat="1" ht="13.5" customHeight="1">
      <c r="B33" s="18" t="s">
        <v>334</v>
      </c>
      <c r="F33" s="52"/>
      <c r="G33" s="52"/>
      <c r="H33" s="52"/>
      <c r="I33" s="52"/>
      <c r="J33" s="41"/>
      <c r="K33" s="41"/>
    </row>
    <row r="34" spans="2:11" s="36" customFormat="1" ht="10.5" customHeight="1">
      <c r="B34" s="96" t="s">
        <v>5</v>
      </c>
      <c r="C34" s="97"/>
      <c r="D34" s="97"/>
      <c r="E34" s="97"/>
      <c r="F34" s="98"/>
      <c r="G34" s="52"/>
      <c r="H34" s="52"/>
      <c r="I34" s="13"/>
      <c r="J34" s="13"/>
      <c r="K34" s="17"/>
    </row>
    <row r="35" spans="2:11" s="36" customFormat="1" ht="6.75" customHeight="1">
      <c r="B35" s="96"/>
      <c r="C35" s="97"/>
      <c r="D35" s="97"/>
      <c r="E35" s="97"/>
      <c r="F35" s="98"/>
      <c r="G35" s="52"/>
      <c r="H35" s="52"/>
      <c r="I35" s="52"/>
      <c r="J35" s="41"/>
      <c r="K35" s="41"/>
    </row>
    <row r="36" spans="2:11" s="36" customFormat="1" ht="10.5" customHeight="1">
      <c r="B36" s="96" t="s">
        <v>0</v>
      </c>
      <c r="C36" s="97"/>
      <c r="D36" s="97"/>
      <c r="E36" s="97"/>
      <c r="F36" s="98"/>
      <c r="G36" s="91"/>
      <c r="H36" s="91"/>
      <c r="I36" s="91"/>
      <c r="J36" s="92"/>
      <c r="K36" s="41"/>
    </row>
    <row r="37" spans="2:11" s="36" customFormat="1" ht="10.5" customHeight="1">
      <c r="B37" s="96" t="s">
        <v>1</v>
      </c>
      <c r="C37" s="97"/>
      <c r="D37" s="97"/>
      <c r="E37" s="97"/>
      <c r="F37" s="98"/>
      <c r="G37" s="91"/>
      <c r="H37" s="91"/>
      <c r="I37" s="91"/>
      <c r="J37" s="92"/>
      <c r="K37" s="41"/>
    </row>
    <row r="38" spans="2:11" s="36" customFormat="1" ht="5.25" customHeight="1">
      <c r="B38" s="96"/>
      <c r="C38" s="97"/>
      <c r="D38" s="97"/>
      <c r="E38" s="97"/>
      <c r="F38" s="98"/>
      <c r="G38" s="52"/>
      <c r="H38" s="52"/>
      <c r="I38" s="52"/>
      <c r="J38" s="41"/>
      <c r="K38" s="41"/>
    </row>
    <row r="39" spans="2:11" s="36" customFormat="1" ht="10.5" customHeight="1">
      <c r="B39" s="99" t="s">
        <v>618</v>
      </c>
      <c r="C39" s="97"/>
      <c r="D39" s="97"/>
      <c r="E39" s="97"/>
      <c r="F39" s="98"/>
      <c r="G39" s="52"/>
      <c r="H39" s="52"/>
      <c r="I39" s="52"/>
      <c r="J39" s="41"/>
      <c r="K39" s="41"/>
    </row>
    <row r="40" spans="2:11" s="36" customFormat="1" ht="10.5" customHeight="1">
      <c r="B40" s="18"/>
      <c r="F40" s="52"/>
      <c r="G40" s="52"/>
      <c r="H40" s="52"/>
      <c r="I40" s="52"/>
      <c r="J40" s="41"/>
      <c r="K40" s="41"/>
    </row>
    <row r="41" spans="2:11" ht="11.25" customHeight="1">
      <c r="B41" s="18" t="s">
        <v>227</v>
      </c>
      <c r="C41" s="2"/>
      <c r="D41" s="2"/>
      <c r="E41" s="2"/>
      <c r="K41" s="17"/>
    </row>
    <row r="42" spans="3:11" ht="12.75">
      <c r="C42" s="2"/>
      <c r="D42" s="2"/>
      <c r="E42" s="2"/>
      <c r="K42" s="17"/>
    </row>
    <row r="43" spans="3:5" ht="12.75">
      <c r="C43" s="2"/>
      <c r="D43" s="2"/>
      <c r="E43" s="2"/>
    </row>
    <row r="44" spans="3:5" ht="12.75">
      <c r="C44" s="2"/>
      <c r="D44" s="2"/>
      <c r="E44" s="2"/>
    </row>
    <row r="45" spans="3:5" ht="12.75">
      <c r="C45" s="2"/>
      <c r="D45" s="2"/>
      <c r="E45" s="2"/>
    </row>
    <row r="46" spans="3:5" ht="12.75">
      <c r="C46" s="2"/>
      <c r="D46" s="2"/>
      <c r="E46" s="2"/>
    </row>
    <row r="47" spans="3:5" ht="12.75">
      <c r="C47" s="2"/>
      <c r="D47" s="2"/>
      <c r="E47" s="2"/>
    </row>
    <row r="48" spans="3:5" ht="12.75">
      <c r="C48" s="2"/>
      <c r="D48" s="2"/>
      <c r="E48" s="2"/>
    </row>
    <row r="49" spans="3:5" ht="12.75">
      <c r="C49" s="2"/>
      <c r="D49" s="2"/>
      <c r="E49" s="2"/>
    </row>
    <row r="50" spans="3:5" ht="12.75">
      <c r="C50" s="2"/>
      <c r="D50" s="2"/>
      <c r="E50" s="2"/>
    </row>
    <row r="51" spans="3:5" ht="12.75">
      <c r="C51" s="2"/>
      <c r="D51" s="2"/>
      <c r="E51" s="2"/>
    </row>
    <row r="52" spans="3:5" ht="12.75">
      <c r="C52" s="2"/>
      <c r="D52" s="2"/>
      <c r="E52" s="2"/>
    </row>
    <row r="53" spans="3:5" ht="12.75">
      <c r="C53" s="2"/>
      <c r="D53" s="2"/>
      <c r="E53" s="2"/>
    </row>
    <row r="54" spans="3:5" ht="12.75">
      <c r="C54" s="2"/>
      <c r="D54" s="2"/>
      <c r="E54" s="2"/>
    </row>
    <row r="55" spans="3:5" ht="12.75">
      <c r="C55" s="2"/>
      <c r="D55" s="2"/>
      <c r="E55" s="2"/>
    </row>
    <row r="56" spans="3:5" ht="12.75">
      <c r="C56" s="2"/>
      <c r="D56" s="2"/>
      <c r="E56" s="2"/>
    </row>
    <row r="57" spans="3:5" ht="12.75">
      <c r="C57" s="2"/>
      <c r="D57" s="2"/>
      <c r="E57" s="2"/>
    </row>
  </sheetData>
  <mergeCells count="14">
    <mergeCell ref="B23:L23"/>
    <mergeCell ref="B2:B4"/>
    <mergeCell ref="B12:L12"/>
    <mergeCell ref="B13:L13"/>
    <mergeCell ref="A2:A4"/>
    <mergeCell ref="L2:L4"/>
    <mergeCell ref="J2:K4"/>
    <mergeCell ref="I2:I4"/>
    <mergeCell ref="H2:H4"/>
    <mergeCell ref="G2:G4"/>
    <mergeCell ref="F2:F4"/>
    <mergeCell ref="E2:E4"/>
    <mergeCell ref="D2:D4"/>
    <mergeCell ref="C2:C4"/>
  </mergeCells>
  <printOptions/>
  <pageMargins left="0.5905511811023623" right="0.5905511811023623" top="0.3937007874015748" bottom="0.3937007874015748" header="0.1968503937007874" footer="0.1968503937007874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1"/>
  <sheetViews>
    <sheetView showGridLines="0" workbookViewId="0" topLeftCell="A1">
      <selection activeCell="E38" sqref="E38"/>
    </sheetView>
  </sheetViews>
  <sheetFormatPr defaultColWidth="9.00390625" defaultRowHeight="12.75"/>
  <cols>
    <col min="1" max="1" width="0.875" style="2" customWidth="1"/>
    <col min="2" max="2" width="22.75390625" style="2" customWidth="1"/>
    <col min="3" max="3" width="20.75390625" style="3" customWidth="1"/>
    <col min="4" max="4" width="0.875" style="3" customWidth="1"/>
    <col min="5" max="5" width="82.125" style="4" customWidth="1"/>
    <col min="6" max="7" width="14.75390625" style="5" customWidth="1"/>
    <col min="8" max="8" width="1.625" style="4" customWidth="1"/>
    <col min="9" max="9" width="7.75390625" style="4" customWidth="1"/>
    <col min="10" max="10" width="4.75390625" style="4" customWidth="1"/>
    <col min="11" max="13" width="4.75390625" style="2" customWidth="1"/>
    <col min="14" max="14" width="4.75390625" style="4" customWidth="1"/>
    <col min="15" max="16" width="16.75390625" style="5" customWidth="1"/>
    <col min="17" max="16384" width="9.125" style="2" customWidth="1"/>
  </cols>
  <sheetData>
    <row r="1" ht="27.75" customHeight="1">
      <c r="B1" s="552" t="s">
        <v>382</v>
      </c>
    </row>
    <row r="2" spans="1:8" ht="31.5" customHeight="1">
      <c r="A2" s="423"/>
      <c r="B2" s="561" t="s">
        <v>64</v>
      </c>
      <c r="C2" s="375" t="s">
        <v>65</v>
      </c>
      <c r="D2" s="422"/>
      <c r="E2" s="599" t="s">
        <v>371</v>
      </c>
      <c r="F2" s="1111" t="s">
        <v>157</v>
      </c>
      <c r="G2" s="1121"/>
      <c r="H2" s="600"/>
    </row>
    <row r="3" spans="1:16" s="9" customFormat="1" ht="19.5" customHeight="1">
      <c r="A3" s="601"/>
      <c r="B3" s="1122"/>
      <c r="C3" s="1103"/>
      <c r="D3" s="1103"/>
      <c r="E3" s="1104"/>
      <c r="F3" s="760" t="s">
        <v>720</v>
      </c>
      <c r="G3" s="602" t="s">
        <v>623</v>
      </c>
      <c r="H3" s="603"/>
      <c r="I3" s="32"/>
      <c r="J3" s="32"/>
      <c r="N3" s="32"/>
      <c r="O3" s="33"/>
      <c r="P3" s="33"/>
    </row>
    <row r="4" spans="1:8" ht="13.5" customHeight="1">
      <c r="A4" s="213"/>
      <c r="B4" s="564" t="s">
        <v>176</v>
      </c>
      <c r="C4" s="565">
        <v>7719000198</v>
      </c>
      <c r="D4" s="596"/>
      <c r="E4" s="564" t="s">
        <v>460</v>
      </c>
      <c r="F4" s="824">
        <v>9100</v>
      </c>
      <c r="G4" s="567">
        <f aca="true" t="shared" si="0" ref="G4:G38">F4*1.19</f>
        <v>10829</v>
      </c>
      <c r="H4" s="597"/>
    </row>
    <row r="5" spans="1:8" ht="13.5" customHeight="1">
      <c r="A5" s="326"/>
      <c r="B5" s="574" t="s">
        <v>177</v>
      </c>
      <c r="C5" s="575">
        <v>7719000191</v>
      </c>
      <c r="D5" s="593"/>
      <c r="E5" s="574" t="s">
        <v>461</v>
      </c>
      <c r="F5" s="825">
        <v>9100</v>
      </c>
      <c r="G5" s="577">
        <f t="shared" si="0"/>
        <v>10829</v>
      </c>
      <c r="H5" s="327"/>
    </row>
    <row r="6" spans="1:8" ht="13.5" customHeight="1">
      <c r="A6" s="604"/>
      <c r="B6" s="578" t="s">
        <v>178</v>
      </c>
      <c r="C6" s="579">
        <v>7719000192</v>
      </c>
      <c r="D6" s="594"/>
      <c r="E6" s="578" t="s">
        <v>492</v>
      </c>
      <c r="F6" s="826">
        <v>9300</v>
      </c>
      <c r="G6" s="581">
        <f t="shared" si="0"/>
        <v>11067</v>
      </c>
      <c r="H6" s="328"/>
    </row>
    <row r="7" spans="1:8" ht="13.5" customHeight="1">
      <c r="A7" s="326"/>
      <c r="B7" s="574" t="s">
        <v>179</v>
      </c>
      <c r="C7" s="575">
        <v>7719000201</v>
      </c>
      <c r="D7" s="593"/>
      <c r="E7" s="574" t="s">
        <v>462</v>
      </c>
      <c r="F7" s="825">
        <v>9300</v>
      </c>
      <c r="G7" s="577">
        <f t="shared" si="0"/>
        <v>11067</v>
      </c>
      <c r="H7" s="327"/>
    </row>
    <row r="8" spans="1:8" ht="13.5" customHeight="1">
      <c r="A8" s="236"/>
      <c r="B8" s="578" t="s">
        <v>180</v>
      </c>
      <c r="C8" s="579">
        <v>7719000199</v>
      </c>
      <c r="D8" s="594"/>
      <c r="E8" s="578" t="s">
        <v>463</v>
      </c>
      <c r="F8" s="826">
        <v>9600</v>
      </c>
      <c r="G8" s="581">
        <f t="shared" si="0"/>
        <v>11424</v>
      </c>
      <c r="H8" s="328"/>
    </row>
    <row r="9" spans="1:8" ht="13.5" customHeight="1">
      <c r="A9" s="326"/>
      <c r="B9" s="574" t="s">
        <v>181</v>
      </c>
      <c r="C9" s="575">
        <v>7719000193</v>
      </c>
      <c r="D9" s="593"/>
      <c r="E9" s="574" t="s">
        <v>3</v>
      </c>
      <c r="F9" s="825">
        <v>9900</v>
      </c>
      <c r="G9" s="577">
        <f t="shared" si="0"/>
        <v>11781</v>
      </c>
      <c r="H9" s="327"/>
    </row>
    <row r="10" spans="1:8" ht="13.5" customHeight="1">
      <c r="A10" s="605"/>
      <c r="B10" s="606" t="s">
        <v>182</v>
      </c>
      <c r="C10" s="607">
        <v>7719000194</v>
      </c>
      <c r="D10" s="608"/>
      <c r="E10" s="606" t="s">
        <v>464</v>
      </c>
      <c r="F10" s="827">
        <v>10590</v>
      </c>
      <c r="G10" s="609">
        <f t="shared" si="0"/>
        <v>12602.099999999999</v>
      </c>
      <c r="H10" s="610"/>
    </row>
    <row r="11" spans="1:8" ht="13.5" customHeight="1">
      <c r="A11" s="123"/>
      <c r="B11" s="568" t="s">
        <v>638</v>
      </c>
      <c r="C11" s="569">
        <v>7719001128</v>
      </c>
      <c r="D11" s="595"/>
      <c r="E11" s="568" t="s">
        <v>641</v>
      </c>
      <c r="F11" s="822">
        <v>5990</v>
      </c>
      <c r="G11" s="573">
        <f t="shared" si="0"/>
        <v>7128.099999999999</v>
      </c>
      <c r="H11" s="598" t="s">
        <v>640</v>
      </c>
    </row>
    <row r="12" spans="1:8" ht="13.5" customHeight="1">
      <c r="A12" s="236"/>
      <c r="B12" s="578" t="s">
        <v>639</v>
      </c>
      <c r="C12" s="579">
        <v>7719001129</v>
      </c>
      <c r="D12" s="594"/>
      <c r="E12" s="578" t="s">
        <v>642</v>
      </c>
      <c r="F12" s="821">
        <v>7990</v>
      </c>
      <c r="G12" s="581">
        <f t="shared" si="0"/>
        <v>9508.1</v>
      </c>
      <c r="H12" s="611" t="s">
        <v>640</v>
      </c>
    </row>
    <row r="13" spans="1:8" ht="13.5" customHeight="1">
      <c r="A13" s="326"/>
      <c r="B13" s="557" t="s">
        <v>4</v>
      </c>
      <c r="C13" s="575">
        <v>7719001966</v>
      </c>
      <c r="D13" s="593"/>
      <c r="E13" s="574" t="s">
        <v>6</v>
      </c>
      <c r="F13" s="825">
        <v>4190</v>
      </c>
      <c r="G13" s="577">
        <f t="shared" si="0"/>
        <v>4986.099999999999</v>
      </c>
      <c r="H13" s="327"/>
    </row>
    <row r="14" spans="1:8" ht="13.5" customHeight="1">
      <c r="A14" s="236"/>
      <c r="B14" s="558" t="s">
        <v>9</v>
      </c>
      <c r="C14" s="579">
        <v>7719002283</v>
      </c>
      <c r="D14" s="594"/>
      <c r="E14" s="578" t="s">
        <v>15</v>
      </c>
      <c r="F14" s="826">
        <v>1990</v>
      </c>
      <c r="G14" s="581">
        <f t="shared" si="0"/>
        <v>2368.1</v>
      </c>
      <c r="H14" s="328"/>
    </row>
    <row r="15" spans="1:8" ht="13.5" customHeight="1">
      <c r="A15" s="326"/>
      <c r="B15" s="557" t="s">
        <v>10</v>
      </c>
      <c r="C15" s="575">
        <v>7719002282</v>
      </c>
      <c r="D15" s="593"/>
      <c r="E15" s="574" t="s">
        <v>11</v>
      </c>
      <c r="F15" s="825">
        <v>1990</v>
      </c>
      <c r="G15" s="577">
        <f t="shared" si="0"/>
        <v>2368.1</v>
      </c>
      <c r="H15" s="327"/>
    </row>
    <row r="16" spans="1:8" ht="13.5" customHeight="1">
      <c r="A16" s="236"/>
      <c r="B16" s="558" t="s">
        <v>348</v>
      </c>
      <c r="C16" s="579">
        <v>7719001348</v>
      </c>
      <c r="D16" s="594"/>
      <c r="E16" s="578" t="s">
        <v>7</v>
      </c>
      <c r="F16" s="826">
        <v>32120</v>
      </c>
      <c r="G16" s="581">
        <f t="shared" si="0"/>
        <v>38222.799999999996</v>
      </c>
      <c r="H16" s="328"/>
    </row>
    <row r="17" spans="1:8" ht="13.5" customHeight="1">
      <c r="A17" s="326"/>
      <c r="B17" s="557" t="s">
        <v>349</v>
      </c>
      <c r="C17" s="575">
        <v>7719001350</v>
      </c>
      <c r="D17" s="593"/>
      <c r="E17" s="574" t="s">
        <v>351</v>
      </c>
      <c r="F17" s="825">
        <v>1440</v>
      </c>
      <c r="G17" s="577">
        <f t="shared" si="0"/>
        <v>1713.6</v>
      </c>
      <c r="H17" s="327"/>
    </row>
    <row r="18" spans="1:8" ht="13.5" customHeight="1">
      <c r="A18" s="236"/>
      <c r="B18" s="558" t="s">
        <v>8</v>
      </c>
      <c r="C18" s="579">
        <v>7719002012</v>
      </c>
      <c r="D18" s="594"/>
      <c r="E18" s="578" t="s">
        <v>352</v>
      </c>
      <c r="F18" s="826">
        <v>3120</v>
      </c>
      <c r="G18" s="581">
        <f t="shared" si="0"/>
        <v>3712.7999999999997</v>
      </c>
      <c r="H18" s="328"/>
    </row>
    <row r="19" spans="1:8" ht="13.5" customHeight="1">
      <c r="A19" s="326"/>
      <c r="B19" s="557" t="s">
        <v>350</v>
      </c>
      <c r="C19" s="575">
        <v>7719001351</v>
      </c>
      <c r="D19" s="593"/>
      <c r="E19" s="574" t="s">
        <v>353</v>
      </c>
      <c r="F19" s="825">
        <v>1030</v>
      </c>
      <c r="G19" s="577">
        <f t="shared" si="0"/>
        <v>1225.7</v>
      </c>
      <c r="H19" s="327"/>
    </row>
    <row r="20" spans="1:8" ht="13.5" customHeight="1">
      <c r="A20" s="236"/>
      <c r="B20" s="558" t="s">
        <v>18</v>
      </c>
      <c r="C20" s="579">
        <v>7719001998</v>
      </c>
      <c r="D20" s="594"/>
      <c r="E20" s="578" t="s">
        <v>619</v>
      </c>
      <c r="F20" s="826">
        <v>12990</v>
      </c>
      <c r="G20" s="581">
        <f t="shared" si="0"/>
        <v>15458.099999999999</v>
      </c>
      <c r="H20" s="328"/>
    </row>
    <row r="21" spans="1:8" ht="13.5" customHeight="1">
      <c r="A21" s="329"/>
      <c r="B21" s="612" t="s">
        <v>51</v>
      </c>
      <c r="C21" s="613">
        <v>7719002293</v>
      </c>
      <c r="D21" s="614"/>
      <c r="E21" s="615" t="s">
        <v>620</v>
      </c>
      <c r="F21" s="828">
        <v>2990</v>
      </c>
      <c r="G21" s="616">
        <f t="shared" si="0"/>
        <v>3558.1</v>
      </c>
      <c r="H21" s="330"/>
    </row>
    <row r="22" spans="1:8" ht="13.5" customHeight="1">
      <c r="A22" s="213"/>
      <c r="B22" s="582" t="s">
        <v>347</v>
      </c>
      <c r="C22" s="565">
        <v>7719001131</v>
      </c>
      <c r="D22" s="596"/>
      <c r="E22" s="564" t="s">
        <v>13</v>
      </c>
      <c r="F22" s="824">
        <v>1350</v>
      </c>
      <c r="G22" s="567">
        <f t="shared" si="0"/>
        <v>1606.5</v>
      </c>
      <c r="H22" s="597"/>
    </row>
    <row r="23" spans="1:8" ht="13.5" customHeight="1">
      <c r="A23" s="326"/>
      <c r="B23" s="574" t="s">
        <v>261</v>
      </c>
      <c r="C23" s="575">
        <v>7719001163</v>
      </c>
      <c r="D23" s="593"/>
      <c r="E23" s="574" t="s">
        <v>713</v>
      </c>
      <c r="F23" s="825">
        <v>4790</v>
      </c>
      <c r="G23" s="577">
        <f t="shared" si="0"/>
        <v>5700.099999999999</v>
      </c>
      <c r="H23" s="327"/>
    </row>
    <row r="24" spans="1:8" ht="13.5" customHeight="1">
      <c r="A24" s="198"/>
      <c r="B24" s="578" t="s">
        <v>185</v>
      </c>
      <c r="C24" s="579">
        <v>7719001122</v>
      </c>
      <c r="D24" s="594"/>
      <c r="E24" s="578" t="s">
        <v>17</v>
      </c>
      <c r="F24" s="826">
        <v>2510</v>
      </c>
      <c r="G24" s="581">
        <f t="shared" si="0"/>
        <v>2986.9</v>
      </c>
      <c r="H24" s="328"/>
    </row>
    <row r="25" spans="1:8" ht="13.5" customHeight="1">
      <c r="A25" s="326"/>
      <c r="B25" s="574" t="s">
        <v>188</v>
      </c>
      <c r="C25" s="575">
        <v>7719001132</v>
      </c>
      <c r="D25" s="593"/>
      <c r="E25" s="574" t="s">
        <v>796</v>
      </c>
      <c r="F25" s="825">
        <v>1110</v>
      </c>
      <c r="G25" s="577">
        <f t="shared" si="0"/>
        <v>1320.8999999999999</v>
      </c>
      <c r="H25" s="327"/>
    </row>
    <row r="26" spans="1:8" ht="13.5" customHeight="1">
      <c r="A26" s="236"/>
      <c r="B26" s="578" t="s">
        <v>186</v>
      </c>
      <c r="C26" s="579">
        <v>7719000997</v>
      </c>
      <c r="D26" s="594"/>
      <c r="E26" s="578" t="s">
        <v>16</v>
      </c>
      <c r="F26" s="826">
        <v>1400</v>
      </c>
      <c r="G26" s="581">
        <f t="shared" si="0"/>
        <v>1666</v>
      </c>
      <c r="H26" s="328"/>
    </row>
    <row r="27" spans="1:8" ht="13.5" customHeight="1">
      <c r="A27" s="329"/>
      <c r="B27" s="617" t="s">
        <v>183</v>
      </c>
      <c r="C27" s="618">
        <v>7719000555</v>
      </c>
      <c r="D27" s="619"/>
      <c r="E27" s="617" t="s">
        <v>184</v>
      </c>
      <c r="F27" s="828">
        <v>7990</v>
      </c>
      <c r="G27" s="616">
        <f t="shared" si="0"/>
        <v>9508.1</v>
      </c>
      <c r="H27" s="330"/>
    </row>
    <row r="28" spans="1:8" ht="13.5" customHeight="1">
      <c r="A28" s="213"/>
      <c r="B28" s="564" t="s">
        <v>276</v>
      </c>
      <c r="C28" s="565">
        <v>7719001677</v>
      </c>
      <c r="D28" s="596"/>
      <c r="E28" s="564" t="s">
        <v>830</v>
      </c>
      <c r="F28" s="824">
        <v>8990</v>
      </c>
      <c r="G28" s="567">
        <f t="shared" si="0"/>
        <v>10698.1</v>
      </c>
      <c r="H28" s="597"/>
    </row>
    <row r="29" spans="1:8" ht="13.5" customHeight="1">
      <c r="A29" s="326"/>
      <c r="B29" s="574" t="s">
        <v>277</v>
      </c>
      <c r="C29" s="575">
        <v>7719001780</v>
      </c>
      <c r="D29" s="593"/>
      <c r="E29" s="574" t="s">
        <v>831</v>
      </c>
      <c r="F29" s="825">
        <v>8990</v>
      </c>
      <c r="G29" s="577">
        <f t="shared" si="0"/>
        <v>10698.1</v>
      </c>
      <c r="H29" s="327"/>
    </row>
    <row r="30" spans="1:8" ht="13.5" customHeight="1">
      <c r="A30" s="236"/>
      <c r="B30" s="578" t="s">
        <v>187</v>
      </c>
      <c r="C30" s="579">
        <v>7719001197</v>
      </c>
      <c r="D30" s="594"/>
      <c r="E30" s="578" t="s">
        <v>59</v>
      </c>
      <c r="F30" s="826">
        <v>2600</v>
      </c>
      <c r="G30" s="581">
        <f t="shared" si="0"/>
        <v>3094</v>
      </c>
      <c r="H30" s="328"/>
    </row>
    <row r="31" spans="1:8" ht="13.5" customHeight="1">
      <c r="A31" s="326"/>
      <c r="B31" s="574" t="s">
        <v>14</v>
      </c>
      <c r="C31" s="575">
        <v>7719001198</v>
      </c>
      <c r="D31" s="593"/>
      <c r="E31" s="574" t="s">
        <v>60</v>
      </c>
      <c r="F31" s="825">
        <v>3600</v>
      </c>
      <c r="G31" s="577">
        <f t="shared" si="0"/>
        <v>4284</v>
      </c>
      <c r="H31" s="327"/>
    </row>
    <row r="32" spans="1:8" ht="13.5" customHeight="1">
      <c r="A32" s="236"/>
      <c r="B32" s="558" t="s">
        <v>12</v>
      </c>
      <c r="C32" s="579">
        <v>7719002271</v>
      </c>
      <c r="D32" s="594"/>
      <c r="E32" s="578" t="s">
        <v>269</v>
      </c>
      <c r="F32" s="826">
        <v>31990</v>
      </c>
      <c r="G32" s="581">
        <f t="shared" si="0"/>
        <v>38068.1</v>
      </c>
      <c r="H32" s="328"/>
    </row>
    <row r="33" spans="1:8" ht="13.5" customHeight="1">
      <c r="A33" s="329"/>
      <c r="B33" s="615" t="s">
        <v>189</v>
      </c>
      <c r="C33" s="613">
        <v>7719000285</v>
      </c>
      <c r="D33" s="614"/>
      <c r="E33" s="615" t="s">
        <v>285</v>
      </c>
      <c r="F33" s="828">
        <v>6290</v>
      </c>
      <c r="G33" s="616">
        <f t="shared" si="0"/>
        <v>7485.099999999999</v>
      </c>
      <c r="H33" s="330"/>
    </row>
    <row r="34" spans="1:8" ht="13.5" customHeight="1">
      <c r="A34" s="213"/>
      <c r="B34" s="564" t="s">
        <v>835</v>
      </c>
      <c r="C34" s="565">
        <v>7719002707</v>
      </c>
      <c r="D34" s="596"/>
      <c r="E34" s="564" t="s">
        <v>838</v>
      </c>
      <c r="F34" s="824">
        <v>1190</v>
      </c>
      <c r="G34" s="567">
        <f t="shared" si="0"/>
        <v>1416.1</v>
      </c>
      <c r="H34" s="597"/>
    </row>
    <row r="35" spans="1:8" ht="13.5" customHeight="1">
      <c r="A35" s="326"/>
      <c r="B35" s="574" t="s">
        <v>832</v>
      </c>
      <c r="C35" s="575">
        <v>7719002708</v>
      </c>
      <c r="D35" s="593"/>
      <c r="E35" s="574" t="s">
        <v>839</v>
      </c>
      <c r="F35" s="825">
        <v>1190</v>
      </c>
      <c r="G35" s="577">
        <f t="shared" si="0"/>
        <v>1416.1</v>
      </c>
      <c r="H35" s="327"/>
    </row>
    <row r="36" spans="1:8" ht="13.5" customHeight="1">
      <c r="A36" s="236"/>
      <c r="B36" s="578" t="s">
        <v>833</v>
      </c>
      <c r="C36" s="579">
        <v>7719002709</v>
      </c>
      <c r="D36" s="594"/>
      <c r="E36" s="578" t="s">
        <v>840</v>
      </c>
      <c r="F36" s="826">
        <v>1290</v>
      </c>
      <c r="G36" s="581">
        <f t="shared" si="0"/>
        <v>1535.1</v>
      </c>
      <c r="H36" s="328"/>
    </row>
    <row r="37" spans="1:8" ht="13.5" customHeight="1">
      <c r="A37" s="326"/>
      <c r="B37" s="574" t="s">
        <v>836</v>
      </c>
      <c r="C37" s="575">
        <v>7719002710</v>
      </c>
      <c r="D37" s="593"/>
      <c r="E37" s="574" t="s">
        <v>841</v>
      </c>
      <c r="F37" s="825">
        <v>1290</v>
      </c>
      <c r="G37" s="577">
        <f t="shared" si="0"/>
        <v>1535.1</v>
      </c>
      <c r="H37" s="327"/>
    </row>
    <row r="38" spans="1:8" ht="13.5" customHeight="1">
      <c r="A38" s="620"/>
      <c r="B38" s="621" t="s">
        <v>834</v>
      </c>
      <c r="C38" s="622">
        <v>7719002715</v>
      </c>
      <c r="D38" s="623"/>
      <c r="E38" s="621" t="s">
        <v>837</v>
      </c>
      <c r="F38" s="829">
        <v>2390</v>
      </c>
      <c r="G38" s="624">
        <f t="shared" si="0"/>
        <v>2844.1</v>
      </c>
      <c r="H38" s="625"/>
    </row>
    <row r="39" spans="5:7" ht="15">
      <c r="E39" s="39"/>
      <c r="F39" s="18"/>
      <c r="G39" s="17"/>
    </row>
    <row r="41" ht="12.75">
      <c r="E41" s="744"/>
    </row>
  </sheetData>
  <mergeCells count="2">
    <mergeCell ref="F2:G2"/>
    <mergeCell ref="B3:E3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workbookViewId="0" topLeftCell="A4">
      <selection activeCell="J9" sqref="J9"/>
    </sheetView>
  </sheetViews>
  <sheetFormatPr defaultColWidth="12.625" defaultRowHeight="12.75"/>
  <cols>
    <col min="1" max="1" width="1.875" style="2" customWidth="1"/>
    <col min="2" max="2" width="26.75390625" style="2" customWidth="1"/>
    <col min="3" max="3" width="20.75390625" style="4" customWidth="1"/>
    <col min="4" max="7" width="12.125" style="4" customWidth="1"/>
    <col min="8" max="9" width="20.25390625" style="4" customWidth="1"/>
    <col min="10" max="10" width="14.75390625" style="2" customWidth="1"/>
    <col min="11" max="11" width="14.875" style="2" customWidth="1"/>
    <col min="12" max="12" width="1.12109375" style="2" customWidth="1"/>
    <col min="13" max="16384" width="12.625" style="2" customWidth="1"/>
  </cols>
  <sheetData>
    <row r="1" spans="2:9" s="34" customFormat="1" ht="25.5" customHeight="1">
      <c r="B1" s="552" t="s">
        <v>680</v>
      </c>
      <c r="C1" s="35"/>
      <c r="D1" s="35"/>
      <c r="E1" s="35"/>
      <c r="F1" s="35"/>
      <c r="G1" s="35"/>
      <c r="H1" s="35"/>
      <c r="I1" s="35"/>
    </row>
    <row r="2" spans="1:12" ht="75" customHeight="1">
      <c r="A2" s="423"/>
      <c r="B2" s="1130" t="s">
        <v>64</v>
      </c>
      <c r="C2" s="1132" t="s">
        <v>65</v>
      </c>
      <c r="D2" s="629" t="s">
        <v>190</v>
      </c>
      <c r="E2" s="629" t="s">
        <v>682</v>
      </c>
      <c r="F2" s="630" t="s">
        <v>711</v>
      </c>
      <c r="G2" s="631" t="s">
        <v>794</v>
      </c>
      <c r="H2" s="630" t="s">
        <v>237</v>
      </c>
      <c r="I2" s="630" t="s">
        <v>191</v>
      </c>
      <c r="J2" s="1126" t="s">
        <v>157</v>
      </c>
      <c r="K2" s="1127"/>
      <c r="L2" s="887"/>
    </row>
    <row r="3" spans="1:12" ht="7.5" customHeight="1">
      <c r="A3" s="424"/>
      <c r="B3" s="1131"/>
      <c r="C3" s="1133"/>
      <c r="D3" s="627"/>
      <c r="E3" s="627"/>
      <c r="F3" s="628"/>
      <c r="G3" s="381"/>
      <c r="H3" s="628"/>
      <c r="I3" s="628"/>
      <c r="J3" s="1128"/>
      <c r="K3" s="1129"/>
      <c r="L3" s="414"/>
    </row>
    <row r="4" spans="1:12" s="9" customFormat="1" ht="19.5" customHeight="1">
      <c r="A4" s="601"/>
      <c r="B4" s="888"/>
      <c r="C4" s="889"/>
      <c r="D4" s="890" t="s">
        <v>192</v>
      </c>
      <c r="E4" s="890" t="s">
        <v>193</v>
      </c>
      <c r="F4" s="890" t="s">
        <v>194</v>
      </c>
      <c r="G4" s="890" t="s">
        <v>195</v>
      </c>
      <c r="H4" s="890" t="s">
        <v>681</v>
      </c>
      <c r="I4" s="890" t="s">
        <v>196</v>
      </c>
      <c r="J4" s="891" t="s">
        <v>718</v>
      </c>
      <c r="K4" s="892" t="s">
        <v>722</v>
      </c>
      <c r="L4" s="893"/>
    </row>
    <row r="5" spans="1:12" ht="14.25" customHeight="1">
      <c r="A5" s="213"/>
      <c r="B5" s="474" t="s">
        <v>773</v>
      </c>
      <c r="C5" s="194">
        <v>7708302013</v>
      </c>
      <c r="D5" s="456">
        <v>114</v>
      </c>
      <c r="E5" s="456">
        <v>6.1</v>
      </c>
      <c r="F5" s="456">
        <v>69</v>
      </c>
      <c r="G5" s="456">
        <v>150</v>
      </c>
      <c r="H5" s="456">
        <v>80</v>
      </c>
      <c r="I5" s="456" t="s">
        <v>197</v>
      </c>
      <c r="J5" s="723">
        <v>17490</v>
      </c>
      <c r="K5" s="733">
        <f>J5*1.19</f>
        <v>20813.1</v>
      </c>
      <c r="L5" s="894"/>
    </row>
    <row r="6" spans="1:12" ht="14.25" customHeight="1">
      <c r="A6" s="326"/>
      <c r="B6" s="462" t="s">
        <v>774</v>
      </c>
      <c r="C6" s="190">
        <v>7708303011</v>
      </c>
      <c r="D6" s="452">
        <v>150</v>
      </c>
      <c r="E6" s="938">
        <v>7</v>
      </c>
      <c r="F6" s="452">
        <v>81</v>
      </c>
      <c r="G6" s="452">
        <v>202</v>
      </c>
      <c r="H6" s="452">
        <v>80</v>
      </c>
      <c r="I6" s="452" t="s">
        <v>197</v>
      </c>
      <c r="J6" s="725">
        <v>18490</v>
      </c>
      <c r="K6" s="734">
        <f>J6*1.19</f>
        <v>22003.1</v>
      </c>
      <c r="L6" s="895"/>
    </row>
    <row r="7" spans="1:12" ht="14.25" customHeight="1">
      <c r="A7" s="236"/>
      <c r="B7" s="461" t="s">
        <v>775</v>
      </c>
      <c r="C7" s="191">
        <v>7708304011</v>
      </c>
      <c r="D7" s="451">
        <v>186</v>
      </c>
      <c r="E7" s="939">
        <v>7</v>
      </c>
      <c r="F7" s="451">
        <v>100</v>
      </c>
      <c r="G7" s="451">
        <v>260</v>
      </c>
      <c r="H7" s="451">
        <v>80</v>
      </c>
      <c r="I7" s="451" t="s">
        <v>197</v>
      </c>
      <c r="J7" s="727">
        <v>20490</v>
      </c>
      <c r="K7" s="739">
        <f>J7*1.19</f>
        <v>24383.1</v>
      </c>
      <c r="L7" s="199"/>
    </row>
    <row r="8" spans="1:12" ht="14.25" customHeight="1">
      <c r="A8" s="632"/>
      <c r="B8" s="875" t="s">
        <v>776</v>
      </c>
      <c r="C8" s="876">
        <v>7708305006</v>
      </c>
      <c r="D8" s="877">
        <v>280</v>
      </c>
      <c r="E8" s="877">
        <v>15.5</v>
      </c>
      <c r="F8" s="877">
        <v>69</v>
      </c>
      <c r="G8" s="877">
        <v>360</v>
      </c>
      <c r="H8" s="877">
        <v>90</v>
      </c>
      <c r="I8" s="877" t="s">
        <v>197</v>
      </c>
      <c r="J8" s="878">
        <v>43990</v>
      </c>
      <c r="K8" s="879">
        <f>J8*1.19</f>
        <v>52348.1</v>
      </c>
      <c r="L8" s="896"/>
    </row>
    <row r="9" spans="2:12" s="14" customFormat="1" ht="18" customHeight="1">
      <c r="B9" s="880" t="s">
        <v>777</v>
      </c>
      <c r="C9" s="42"/>
      <c r="D9" s="881"/>
      <c r="E9" s="881"/>
      <c r="F9" s="881"/>
      <c r="G9" s="881"/>
      <c r="H9" s="881"/>
      <c r="I9" s="881"/>
      <c r="J9" s="44"/>
      <c r="K9" s="44"/>
      <c r="L9" s="36"/>
    </row>
    <row r="10" spans="2:12" ht="12.75" customHeight="1">
      <c r="B10" s="68" t="s">
        <v>778</v>
      </c>
      <c r="C10" s="882"/>
      <c r="D10" s="881"/>
      <c r="E10" s="881"/>
      <c r="F10" s="881"/>
      <c r="G10" s="881"/>
      <c r="H10" s="881"/>
      <c r="I10" s="881"/>
      <c r="J10" s="44"/>
      <c r="K10" s="44"/>
      <c r="L10" s="36"/>
    </row>
    <row r="11" spans="2:12" ht="36" customHeight="1">
      <c r="B11" s="65" t="s">
        <v>198</v>
      </c>
      <c r="C11" s="911"/>
      <c r="D11" s="52"/>
      <c r="E11" s="52"/>
      <c r="F11" s="52"/>
      <c r="G11" s="52"/>
      <c r="H11" s="52"/>
      <c r="I11" s="52"/>
      <c r="J11" s="883"/>
      <c r="K11" s="44"/>
      <c r="L11" s="36"/>
    </row>
    <row r="12" spans="1:12" ht="78" customHeight="1">
      <c r="A12" s="423"/>
      <c r="B12" s="1117" t="s">
        <v>64</v>
      </c>
      <c r="C12" s="1135" t="s">
        <v>65</v>
      </c>
      <c r="D12" s="633" t="s">
        <v>190</v>
      </c>
      <c r="E12" s="633" t="s">
        <v>683</v>
      </c>
      <c r="F12" s="631" t="s">
        <v>711</v>
      </c>
      <c r="G12" s="631" t="s">
        <v>357</v>
      </c>
      <c r="H12" s="631" t="s">
        <v>199</v>
      </c>
      <c r="I12" s="631" t="s">
        <v>191</v>
      </c>
      <c r="J12" s="1137" t="s">
        <v>157</v>
      </c>
      <c r="K12" s="1138"/>
      <c r="L12" s="887"/>
    </row>
    <row r="13" spans="1:12" ht="3.75" customHeight="1">
      <c r="A13" s="424"/>
      <c r="B13" s="1134"/>
      <c r="C13" s="1136"/>
      <c r="D13" s="570"/>
      <c r="E13" s="570"/>
      <c r="F13" s="381"/>
      <c r="G13" s="381"/>
      <c r="H13" s="381"/>
      <c r="I13" s="381"/>
      <c r="J13" s="1139"/>
      <c r="K13" s="1140"/>
      <c r="L13" s="414"/>
    </row>
    <row r="14" spans="1:12" s="9" customFormat="1" ht="19.5" customHeight="1">
      <c r="A14" s="389"/>
      <c r="B14" s="1123"/>
      <c r="C14" s="1124"/>
      <c r="D14" s="495" t="s">
        <v>192</v>
      </c>
      <c r="E14" s="495" t="s">
        <v>193</v>
      </c>
      <c r="F14" s="495" t="s">
        <v>194</v>
      </c>
      <c r="G14" s="495" t="s">
        <v>195</v>
      </c>
      <c r="H14" s="884"/>
      <c r="I14" s="495" t="s">
        <v>196</v>
      </c>
      <c r="J14" s="885" t="s">
        <v>718</v>
      </c>
      <c r="K14" s="886" t="s">
        <v>723</v>
      </c>
      <c r="L14" s="363"/>
    </row>
    <row r="15" spans="1:12" ht="13.5" customHeight="1">
      <c r="A15" s="213"/>
      <c r="B15" s="474" t="s">
        <v>256</v>
      </c>
      <c r="C15" s="194">
        <v>7719001550</v>
      </c>
      <c r="D15" s="456">
        <v>50</v>
      </c>
      <c r="E15" s="456">
        <v>14</v>
      </c>
      <c r="F15" s="456">
        <v>29</v>
      </c>
      <c r="G15" s="456">
        <v>140</v>
      </c>
      <c r="H15" s="456" t="s">
        <v>210</v>
      </c>
      <c r="I15" s="456" t="s">
        <v>58</v>
      </c>
      <c r="J15" s="723">
        <v>18900</v>
      </c>
      <c r="K15" s="733">
        <f aca="true" t="shared" si="0" ref="K15:K33">J15*1.19</f>
        <v>22491</v>
      </c>
      <c r="L15" s="894"/>
    </row>
    <row r="16" spans="1:12" ht="13.5" customHeight="1">
      <c r="A16" s="326"/>
      <c r="B16" s="462" t="s">
        <v>257</v>
      </c>
      <c r="C16" s="190">
        <v>7719001551</v>
      </c>
      <c r="D16" s="452">
        <v>80</v>
      </c>
      <c r="E16" s="452">
        <v>14</v>
      </c>
      <c r="F16" s="452">
        <v>39</v>
      </c>
      <c r="G16" s="452">
        <v>140</v>
      </c>
      <c r="H16" s="452" t="s">
        <v>210</v>
      </c>
      <c r="I16" s="452" t="s">
        <v>58</v>
      </c>
      <c r="J16" s="725">
        <v>19900</v>
      </c>
      <c r="K16" s="734">
        <f t="shared" si="0"/>
        <v>23681</v>
      </c>
      <c r="L16" s="895"/>
    </row>
    <row r="17" spans="1:12" ht="13.5" customHeight="1">
      <c r="A17" s="236"/>
      <c r="B17" s="461" t="s">
        <v>208</v>
      </c>
      <c r="C17" s="191">
        <v>7719001406</v>
      </c>
      <c r="D17" s="451">
        <v>75</v>
      </c>
      <c r="E17" s="451">
        <v>25</v>
      </c>
      <c r="F17" s="451">
        <v>17</v>
      </c>
      <c r="G17" s="451">
        <v>614</v>
      </c>
      <c r="H17" s="451" t="s">
        <v>209</v>
      </c>
      <c r="I17" s="451" t="s">
        <v>58</v>
      </c>
      <c r="J17" s="727">
        <v>19900</v>
      </c>
      <c r="K17" s="739">
        <f t="shared" si="0"/>
        <v>23681</v>
      </c>
      <c r="L17" s="199"/>
    </row>
    <row r="18" spans="1:12" ht="13.5" customHeight="1">
      <c r="A18" s="326"/>
      <c r="B18" s="462" t="s">
        <v>493</v>
      </c>
      <c r="C18" s="190">
        <v>7719002029</v>
      </c>
      <c r="D18" s="452">
        <v>117</v>
      </c>
      <c r="E18" s="452">
        <v>25</v>
      </c>
      <c r="F18" s="452">
        <v>20</v>
      </c>
      <c r="G18" s="452">
        <v>590</v>
      </c>
      <c r="H18" s="452" t="s">
        <v>209</v>
      </c>
      <c r="I18" s="452" t="s">
        <v>211</v>
      </c>
      <c r="J18" s="725">
        <v>16900</v>
      </c>
      <c r="K18" s="734">
        <f t="shared" si="0"/>
        <v>20111</v>
      </c>
      <c r="L18" s="895"/>
    </row>
    <row r="19" spans="1:12" ht="13.5" customHeight="1">
      <c r="A19" s="236"/>
      <c r="B19" s="461" t="s">
        <v>494</v>
      </c>
      <c r="C19" s="191">
        <v>7719002030</v>
      </c>
      <c r="D19" s="451">
        <v>152</v>
      </c>
      <c r="E19" s="451">
        <v>25</v>
      </c>
      <c r="F19" s="451">
        <v>26</v>
      </c>
      <c r="G19" s="451">
        <v>590</v>
      </c>
      <c r="H19" s="451" t="s">
        <v>209</v>
      </c>
      <c r="I19" s="451" t="s">
        <v>211</v>
      </c>
      <c r="J19" s="727">
        <v>19900</v>
      </c>
      <c r="K19" s="739">
        <f t="shared" si="0"/>
        <v>23681</v>
      </c>
      <c r="L19" s="199"/>
    </row>
    <row r="20" spans="1:12" ht="13.5" customHeight="1">
      <c r="A20" s="326"/>
      <c r="B20" s="462" t="s">
        <v>779</v>
      </c>
      <c r="C20" s="190">
        <v>7719001167</v>
      </c>
      <c r="D20" s="452">
        <v>114</v>
      </c>
      <c r="E20" s="452">
        <v>25</v>
      </c>
      <c r="F20" s="452">
        <v>31</v>
      </c>
      <c r="G20" s="452">
        <v>590</v>
      </c>
      <c r="H20" s="452" t="s">
        <v>465</v>
      </c>
      <c r="I20" s="452" t="s">
        <v>197</v>
      </c>
      <c r="J20" s="725">
        <v>16900</v>
      </c>
      <c r="K20" s="734">
        <f t="shared" si="0"/>
        <v>20111</v>
      </c>
      <c r="L20" s="895"/>
    </row>
    <row r="21" spans="1:12" ht="13.5" customHeight="1">
      <c r="A21" s="236"/>
      <c r="B21" s="461" t="s">
        <v>780</v>
      </c>
      <c r="C21" s="191">
        <v>7719001168</v>
      </c>
      <c r="D21" s="451">
        <v>153</v>
      </c>
      <c r="E21" s="451">
        <v>25</v>
      </c>
      <c r="F21" s="451">
        <v>37</v>
      </c>
      <c r="G21" s="451">
        <v>590</v>
      </c>
      <c r="H21" s="451" t="s">
        <v>465</v>
      </c>
      <c r="I21" s="451" t="s">
        <v>197</v>
      </c>
      <c r="J21" s="727">
        <v>18900</v>
      </c>
      <c r="K21" s="739">
        <f t="shared" si="0"/>
        <v>22491</v>
      </c>
      <c r="L21" s="199"/>
    </row>
    <row r="22" spans="1:12" ht="13.5" customHeight="1">
      <c r="A22" s="326"/>
      <c r="B22" s="462" t="s">
        <v>781</v>
      </c>
      <c r="C22" s="190">
        <v>7719001169</v>
      </c>
      <c r="D22" s="452">
        <v>191</v>
      </c>
      <c r="E22" s="452">
        <v>25</v>
      </c>
      <c r="F22" s="452">
        <v>44</v>
      </c>
      <c r="G22" s="452">
        <v>590</v>
      </c>
      <c r="H22" s="452" t="s">
        <v>465</v>
      </c>
      <c r="I22" s="452" t="s">
        <v>197</v>
      </c>
      <c r="J22" s="725">
        <v>19900</v>
      </c>
      <c r="K22" s="734">
        <f t="shared" si="0"/>
        <v>23681</v>
      </c>
      <c r="L22" s="895"/>
    </row>
    <row r="23" spans="1:12" ht="13.5" customHeight="1">
      <c r="A23" s="236"/>
      <c r="B23" s="461" t="s">
        <v>330</v>
      </c>
      <c r="C23" s="191">
        <v>7719001923</v>
      </c>
      <c r="D23" s="451">
        <v>127</v>
      </c>
      <c r="E23" s="451">
        <v>36</v>
      </c>
      <c r="F23" s="451">
        <v>30</v>
      </c>
      <c r="G23" s="451">
        <v>640</v>
      </c>
      <c r="H23" s="451" t="s">
        <v>509</v>
      </c>
      <c r="I23" s="451" t="s">
        <v>212</v>
      </c>
      <c r="J23" s="727">
        <v>24900</v>
      </c>
      <c r="K23" s="739">
        <f t="shared" si="0"/>
        <v>29631</v>
      </c>
      <c r="L23" s="199"/>
    </row>
    <row r="24" spans="1:12" ht="13.5" customHeight="1">
      <c r="A24" s="326"/>
      <c r="B24" s="462" t="s">
        <v>416</v>
      </c>
      <c r="C24" s="190">
        <v>7719001931</v>
      </c>
      <c r="D24" s="452">
        <v>114</v>
      </c>
      <c r="E24" s="452">
        <v>26</v>
      </c>
      <c r="F24" s="452">
        <v>25</v>
      </c>
      <c r="G24" s="452">
        <v>646</v>
      </c>
      <c r="H24" s="452" t="s">
        <v>200</v>
      </c>
      <c r="I24" s="452" t="s">
        <v>197</v>
      </c>
      <c r="J24" s="725">
        <v>21900</v>
      </c>
      <c r="K24" s="734">
        <f t="shared" si="0"/>
        <v>26061</v>
      </c>
      <c r="L24" s="895"/>
    </row>
    <row r="25" spans="1:12" ht="13.5" customHeight="1">
      <c r="A25" s="236"/>
      <c r="B25" s="461" t="s">
        <v>417</v>
      </c>
      <c r="C25" s="191">
        <v>7719001932</v>
      </c>
      <c r="D25" s="451">
        <v>152</v>
      </c>
      <c r="E25" s="451">
        <v>34</v>
      </c>
      <c r="F25" s="451">
        <v>28</v>
      </c>
      <c r="G25" s="451">
        <v>842</v>
      </c>
      <c r="H25" s="451" t="s">
        <v>201</v>
      </c>
      <c r="I25" s="451" t="s">
        <v>197</v>
      </c>
      <c r="J25" s="727">
        <v>23900</v>
      </c>
      <c r="K25" s="739">
        <f t="shared" si="0"/>
        <v>28441</v>
      </c>
      <c r="L25" s="199"/>
    </row>
    <row r="26" spans="1:12" ht="13.5" customHeight="1">
      <c r="A26" s="326"/>
      <c r="B26" s="462" t="s">
        <v>418</v>
      </c>
      <c r="C26" s="190">
        <v>7719001933</v>
      </c>
      <c r="D26" s="452">
        <v>190</v>
      </c>
      <c r="E26" s="452">
        <v>39</v>
      </c>
      <c r="F26" s="452">
        <v>32</v>
      </c>
      <c r="G26" s="452">
        <v>958</v>
      </c>
      <c r="H26" s="452" t="s">
        <v>510</v>
      </c>
      <c r="I26" s="452" t="s">
        <v>197</v>
      </c>
      <c r="J26" s="725">
        <v>28900</v>
      </c>
      <c r="K26" s="734">
        <f t="shared" si="0"/>
        <v>34391</v>
      </c>
      <c r="L26" s="895"/>
    </row>
    <row r="27" spans="1:12" ht="13.5" customHeight="1">
      <c r="A27" s="236"/>
      <c r="B27" s="461" t="s">
        <v>202</v>
      </c>
      <c r="C27" s="191">
        <v>7719001369</v>
      </c>
      <c r="D27" s="451">
        <v>293</v>
      </c>
      <c r="E27" s="451">
        <v>45</v>
      </c>
      <c r="F27" s="451">
        <v>56</v>
      </c>
      <c r="G27" s="451">
        <v>1081</v>
      </c>
      <c r="H27" s="451" t="s">
        <v>203</v>
      </c>
      <c r="I27" s="451" t="s">
        <v>197</v>
      </c>
      <c r="J27" s="727">
        <v>34900</v>
      </c>
      <c r="K27" s="739">
        <f t="shared" si="0"/>
        <v>41531</v>
      </c>
      <c r="L27" s="199"/>
    </row>
    <row r="28" spans="1:12" ht="13.5" customHeight="1">
      <c r="A28" s="326"/>
      <c r="B28" s="462" t="s">
        <v>204</v>
      </c>
      <c r="C28" s="190">
        <v>7719001370</v>
      </c>
      <c r="D28" s="452">
        <v>388</v>
      </c>
      <c r="E28" s="452">
        <v>60</v>
      </c>
      <c r="F28" s="452">
        <v>69</v>
      </c>
      <c r="G28" s="452">
        <v>1450</v>
      </c>
      <c r="H28" s="452" t="s">
        <v>205</v>
      </c>
      <c r="I28" s="452" t="s">
        <v>197</v>
      </c>
      <c r="J28" s="725">
        <v>40900</v>
      </c>
      <c r="K28" s="734">
        <f t="shared" si="0"/>
        <v>48671</v>
      </c>
      <c r="L28" s="895"/>
    </row>
    <row r="29" spans="1:12" ht="13.5" customHeight="1">
      <c r="A29" s="236"/>
      <c r="B29" s="461" t="s">
        <v>206</v>
      </c>
      <c r="C29" s="191">
        <v>7719001371</v>
      </c>
      <c r="D29" s="451">
        <v>470</v>
      </c>
      <c r="E29" s="451">
        <v>78</v>
      </c>
      <c r="F29" s="451">
        <v>81</v>
      </c>
      <c r="G29" s="451">
        <v>1917</v>
      </c>
      <c r="H29" s="451" t="s">
        <v>207</v>
      </c>
      <c r="I29" s="451" t="s">
        <v>197</v>
      </c>
      <c r="J29" s="727">
        <v>46900</v>
      </c>
      <c r="K29" s="739">
        <f t="shared" si="0"/>
        <v>55811</v>
      </c>
      <c r="L29" s="199"/>
    </row>
    <row r="30" spans="1:12" ht="13.5" customHeight="1">
      <c r="A30" s="326"/>
      <c r="B30" s="462" t="s">
        <v>782</v>
      </c>
      <c r="C30" s="190">
        <v>7719001676</v>
      </c>
      <c r="D30" s="452">
        <v>760</v>
      </c>
      <c r="E30" s="452">
        <v>200</v>
      </c>
      <c r="F30" s="452">
        <v>30</v>
      </c>
      <c r="G30" s="452">
        <v>4914</v>
      </c>
      <c r="H30" s="452" t="s">
        <v>495</v>
      </c>
      <c r="I30" s="452" t="s">
        <v>197</v>
      </c>
      <c r="J30" s="725">
        <v>88900</v>
      </c>
      <c r="K30" s="734">
        <f t="shared" si="0"/>
        <v>105791</v>
      </c>
      <c r="L30" s="895"/>
    </row>
    <row r="31" spans="1:12" ht="13.5" customHeight="1">
      <c r="A31" s="236"/>
      <c r="B31" s="461" t="s">
        <v>783</v>
      </c>
      <c r="C31" s="191">
        <v>7719001675</v>
      </c>
      <c r="D31" s="451">
        <v>950</v>
      </c>
      <c r="E31" s="451">
        <v>225</v>
      </c>
      <c r="F31" s="451">
        <v>40</v>
      </c>
      <c r="G31" s="451">
        <v>5529</v>
      </c>
      <c r="H31" s="451" t="s">
        <v>499</v>
      </c>
      <c r="I31" s="451" t="s">
        <v>197</v>
      </c>
      <c r="J31" s="727">
        <v>99900</v>
      </c>
      <c r="K31" s="739">
        <f t="shared" si="0"/>
        <v>118881</v>
      </c>
      <c r="L31" s="199"/>
    </row>
    <row r="32" spans="1:12" ht="13.5" customHeight="1">
      <c r="A32" s="326"/>
      <c r="B32" s="462" t="s">
        <v>784</v>
      </c>
      <c r="C32" s="190">
        <v>7719001929</v>
      </c>
      <c r="D32" s="452" t="s">
        <v>785</v>
      </c>
      <c r="E32" s="452">
        <v>31</v>
      </c>
      <c r="F32" s="452">
        <v>20</v>
      </c>
      <c r="G32" s="452">
        <v>757</v>
      </c>
      <c r="H32" s="452" t="s">
        <v>200</v>
      </c>
      <c r="I32" s="452" t="s">
        <v>197</v>
      </c>
      <c r="J32" s="725">
        <v>34900</v>
      </c>
      <c r="K32" s="734">
        <f t="shared" si="0"/>
        <v>41531</v>
      </c>
      <c r="L32" s="895"/>
    </row>
    <row r="33" spans="1:12" ht="13.5" customHeight="1">
      <c r="A33" s="213"/>
      <c r="B33" s="474" t="s">
        <v>786</v>
      </c>
      <c r="C33" s="194">
        <v>7719001930</v>
      </c>
      <c r="D33" s="456" t="s">
        <v>787</v>
      </c>
      <c r="E33" s="456">
        <v>37</v>
      </c>
      <c r="F33" s="456">
        <v>22</v>
      </c>
      <c r="G33" s="456">
        <v>891</v>
      </c>
      <c r="H33" s="456" t="s">
        <v>510</v>
      </c>
      <c r="I33" s="456" t="s">
        <v>197</v>
      </c>
      <c r="J33" s="723">
        <v>44900</v>
      </c>
      <c r="K33" s="733">
        <f t="shared" si="0"/>
        <v>53431</v>
      </c>
      <c r="L33" s="894"/>
    </row>
    <row r="34" spans="1:12" s="626" customFormat="1" ht="19.5" customHeight="1">
      <c r="A34" s="363"/>
      <c r="B34" s="1048" t="s">
        <v>213</v>
      </c>
      <c r="C34" s="1125"/>
      <c r="D34" s="1125"/>
      <c r="E34" s="1125"/>
      <c r="F34" s="1125"/>
      <c r="G34" s="1125"/>
      <c r="H34" s="1125"/>
      <c r="I34" s="1125"/>
      <c r="J34" s="1125"/>
      <c r="K34" s="1125"/>
      <c r="L34" s="1125"/>
    </row>
    <row r="35" spans="1:12" ht="13.5" customHeight="1">
      <c r="A35" s="213"/>
      <c r="B35" s="474" t="s">
        <v>214</v>
      </c>
      <c r="C35" s="194">
        <v>7719001172</v>
      </c>
      <c r="D35" s="907" t="s">
        <v>684</v>
      </c>
      <c r="E35" s="908"/>
      <c r="F35" s="908"/>
      <c r="G35" s="908"/>
      <c r="H35" s="909"/>
      <c r="I35" s="905"/>
      <c r="J35" s="723">
        <v>1590</v>
      </c>
      <c r="K35" s="733">
        <f>J35*1.19</f>
        <v>1892.1</v>
      </c>
      <c r="L35" s="894"/>
    </row>
    <row r="36" spans="1:12" ht="13.5" customHeight="1">
      <c r="A36" s="634"/>
      <c r="B36" s="897" t="s">
        <v>320</v>
      </c>
      <c r="C36" s="898">
        <v>7719001934</v>
      </c>
      <c r="D36" s="899" t="s">
        <v>281</v>
      </c>
      <c r="E36" s="900"/>
      <c r="F36" s="901"/>
      <c r="G36" s="901"/>
      <c r="H36" s="910"/>
      <c r="I36" s="906"/>
      <c r="J36" s="902">
        <v>1290</v>
      </c>
      <c r="K36" s="903">
        <f>J36*1.19</f>
        <v>1535.1</v>
      </c>
      <c r="L36" s="904"/>
    </row>
    <row r="37" spans="2:18" ht="18" customHeight="1">
      <c r="B37" s="83" t="s">
        <v>507</v>
      </c>
      <c r="C37" s="57"/>
      <c r="D37" s="54"/>
      <c r="E37" s="53"/>
      <c r="F37" s="55"/>
      <c r="G37" s="55"/>
      <c r="H37" s="55"/>
      <c r="I37" s="55"/>
      <c r="J37" s="56"/>
      <c r="K37" s="56"/>
      <c r="L37" s="37"/>
      <c r="M37" s="37"/>
      <c r="N37" s="37"/>
      <c r="O37" s="37"/>
      <c r="P37" s="37"/>
      <c r="Q37" s="1"/>
      <c r="R37" s="1"/>
    </row>
    <row r="38" spans="2:18" ht="13.5" customHeight="1">
      <c r="B38" s="83" t="s">
        <v>508</v>
      </c>
      <c r="C38" s="57"/>
      <c r="D38" s="54"/>
      <c r="E38" s="53"/>
      <c r="F38" s="55"/>
      <c r="G38" s="55"/>
      <c r="H38" s="55"/>
      <c r="I38" s="55"/>
      <c r="J38" s="56"/>
      <c r="K38" s="56"/>
      <c r="L38" s="37"/>
      <c r="M38" s="37"/>
      <c r="N38" s="37"/>
      <c r="O38" s="37"/>
      <c r="P38" s="37"/>
      <c r="Q38" s="1"/>
      <c r="R38" s="1"/>
    </row>
    <row r="39" spans="2:11" ht="13.5" customHeight="1">
      <c r="B39" s="48"/>
      <c r="C39" s="47"/>
      <c r="G39" s="39"/>
      <c r="H39" s="40"/>
      <c r="J39" s="38"/>
      <c r="K39" s="78"/>
    </row>
    <row r="43" ht="12.75">
      <c r="C43" s="744"/>
    </row>
  </sheetData>
  <mergeCells count="8">
    <mergeCell ref="B14:C14"/>
    <mergeCell ref="B34:L34"/>
    <mergeCell ref="J2:K3"/>
    <mergeCell ref="B2:B3"/>
    <mergeCell ref="C2:C3"/>
    <mergeCell ref="B12:B13"/>
    <mergeCell ref="C12:C13"/>
    <mergeCell ref="J12:K13"/>
  </mergeCells>
  <printOptions horizontalCentered="1" verticalCentered="1"/>
  <pageMargins left="0.4330708661417323" right="0.5905511811023623" top="0.35433070866141736" bottom="0.3937007874015748" header="0.1968503937007874" footer="0.1968503937007874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="80" zoomScaleNormal="80" workbookViewId="0" topLeftCell="A4">
      <selection activeCell="U10" sqref="U10"/>
    </sheetView>
  </sheetViews>
  <sheetFormatPr defaultColWidth="9.00390625" defaultRowHeight="12.75"/>
  <cols>
    <col min="1" max="1" width="0.875" style="2" customWidth="1"/>
    <col min="2" max="2" width="27.625" style="2" customWidth="1"/>
    <col min="3" max="3" width="22.875" style="2" customWidth="1"/>
    <col min="4" max="4" width="1.875" style="2" customWidth="1"/>
    <col min="5" max="5" width="44.75390625" style="2" customWidth="1"/>
    <col min="6" max="6" width="4.875" style="2" customWidth="1"/>
    <col min="7" max="7" width="6.25390625" style="2" customWidth="1"/>
    <col min="8" max="9" width="3.75390625" style="2" customWidth="1"/>
    <col min="10" max="10" width="5.125" style="2" customWidth="1"/>
    <col min="11" max="11" width="3.75390625" style="2" customWidth="1"/>
    <col min="12" max="12" width="7.625" style="2" customWidth="1"/>
    <col min="13" max="13" width="4.75390625" style="2" customWidth="1"/>
    <col min="14" max="14" width="4.875" style="2" customWidth="1"/>
    <col min="15" max="15" width="10.375" style="2" customWidth="1"/>
    <col min="16" max="17" width="17.125" style="41" customWidth="1"/>
    <col min="18" max="18" width="0.74609375" style="2" customWidth="1"/>
    <col min="19" max="16384" width="9.125" style="2" customWidth="1"/>
  </cols>
  <sheetData>
    <row r="1" ht="23.25" customHeight="1">
      <c r="B1" s="552" t="s">
        <v>215</v>
      </c>
    </row>
    <row r="2" spans="1:18" s="9" customFormat="1" ht="22.5" customHeight="1">
      <c r="A2" s="643"/>
      <c r="B2" s="1170" t="s">
        <v>64</v>
      </c>
      <c r="C2" s="1171" t="s">
        <v>65</v>
      </c>
      <c r="D2" s="1100" t="s">
        <v>97</v>
      </c>
      <c r="E2" s="990"/>
      <c r="F2" s="997" t="s">
        <v>191</v>
      </c>
      <c r="G2" s="1117"/>
      <c r="H2" s="1026" t="s">
        <v>359</v>
      </c>
      <c r="I2" s="1026"/>
      <c r="J2" s="1026"/>
      <c r="K2" s="1158" t="s">
        <v>385</v>
      </c>
      <c r="L2" s="1159"/>
      <c r="M2" s="1156" t="s">
        <v>358</v>
      </c>
      <c r="N2" s="1156" t="s">
        <v>344</v>
      </c>
      <c r="O2" s="644"/>
      <c r="P2" s="1165" t="s">
        <v>157</v>
      </c>
      <c r="Q2" s="1166"/>
      <c r="R2" s="643"/>
    </row>
    <row r="3" spans="1:18" ht="66.75" customHeight="1">
      <c r="A3" s="424"/>
      <c r="B3" s="1145"/>
      <c r="C3" s="1172"/>
      <c r="D3" s="1173"/>
      <c r="E3" s="1145"/>
      <c r="F3" s="635" t="s">
        <v>216</v>
      </c>
      <c r="G3" s="635" t="s">
        <v>217</v>
      </c>
      <c r="H3" s="381" t="s">
        <v>218</v>
      </c>
      <c r="I3" s="381" t="s">
        <v>219</v>
      </c>
      <c r="J3" s="636" t="s">
        <v>360</v>
      </c>
      <c r="K3" s="1160"/>
      <c r="L3" s="1161"/>
      <c r="M3" s="1157"/>
      <c r="N3" s="1157"/>
      <c r="O3" s="381" t="s">
        <v>220</v>
      </c>
      <c r="P3" s="1167"/>
      <c r="Q3" s="1168"/>
      <c r="R3" s="424"/>
    </row>
    <row r="4" spans="1:18" ht="3" customHeight="1">
      <c r="A4" s="424"/>
      <c r="B4" s="762"/>
      <c r="C4" s="763"/>
      <c r="D4" s="764"/>
      <c r="E4" s="781"/>
      <c r="F4" s="635"/>
      <c r="G4" s="635"/>
      <c r="H4" s="381"/>
      <c r="I4" s="381"/>
      <c r="J4" s="381"/>
      <c r="K4" s="765"/>
      <c r="L4" s="766"/>
      <c r="M4" s="379"/>
      <c r="N4" s="379"/>
      <c r="O4" s="380"/>
      <c r="P4" s="1167"/>
      <c r="Q4" s="1169"/>
      <c r="R4" s="424"/>
    </row>
    <row r="5" spans="1:18" ht="19.5" customHeight="1">
      <c r="A5" s="975"/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3"/>
      <c r="P5" s="927" t="s">
        <v>795</v>
      </c>
      <c r="Q5" s="782" t="s">
        <v>727</v>
      </c>
      <c r="R5" s="783"/>
    </row>
    <row r="6" spans="1:18" ht="18" customHeight="1">
      <c r="A6" s="213"/>
      <c r="B6" s="658" t="s">
        <v>221</v>
      </c>
      <c r="C6" s="659">
        <v>7744901015</v>
      </c>
      <c r="D6" s="660"/>
      <c r="E6" s="665" t="s">
        <v>287</v>
      </c>
      <c r="F6" s="662" t="s">
        <v>76</v>
      </c>
      <c r="G6" s="662"/>
      <c r="H6" s="662"/>
      <c r="I6" s="662"/>
      <c r="J6" s="663"/>
      <c r="K6" s="1147" t="s">
        <v>692</v>
      </c>
      <c r="L6" s="1147"/>
      <c r="M6" s="662"/>
      <c r="N6" s="662"/>
      <c r="O6" s="662"/>
      <c r="P6" s="767">
        <v>990</v>
      </c>
      <c r="Q6" s="775">
        <f aca="true" t="shared" si="0" ref="Q6:Q38">P6*1.19</f>
        <v>1178.1</v>
      </c>
      <c r="R6" s="257"/>
    </row>
    <row r="7" spans="1:18" ht="18" customHeight="1">
      <c r="A7" s="326"/>
      <c r="B7" s="645" t="s">
        <v>224</v>
      </c>
      <c r="C7" s="646">
        <v>7744901112</v>
      </c>
      <c r="D7" s="647"/>
      <c r="E7" s="641" t="s">
        <v>287</v>
      </c>
      <c r="F7" s="639" t="s">
        <v>76</v>
      </c>
      <c r="G7" s="639"/>
      <c r="H7" s="639"/>
      <c r="I7" s="639" t="s">
        <v>76</v>
      </c>
      <c r="J7" s="640" t="s">
        <v>222</v>
      </c>
      <c r="K7" s="1148" t="s">
        <v>712</v>
      </c>
      <c r="L7" s="1148"/>
      <c r="M7" s="639"/>
      <c r="N7" s="639"/>
      <c r="O7" s="639"/>
      <c r="P7" s="768">
        <v>2790</v>
      </c>
      <c r="Q7" s="776">
        <f t="shared" si="0"/>
        <v>3320.1</v>
      </c>
      <c r="R7" s="231"/>
    </row>
    <row r="8" spans="1:18" ht="18" customHeight="1">
      <c r="A8" s="236"/>
      <c r="B8" s="648" t="s">
        <v>225</v>
      </c>
      <c r="C8" s="649">
        <v>7744901114</v>
      </c>
      <c r="D8" s="650"/>
      <c r="E8" s="642" t="s">
        <v>287</v>
      </c>
      <c r="F8" s="638" t="s">
        <v>76</v>
      </c>
      <c r="G8" s="638"/>
      <c r="H8" s="638"/>
      <c r="I8" s="638" t="s">
        <v>76</v>
      </c>
      <c r="J8" s="637" t="s">
        <v>223</v>
      </c>
      <c r="K8" s="1146" t="s">
        <v>692</v>
      </c>
      <c r="L8" s="1146"/>
      <c r="M8" s="638"/>
      <c r="N8" s="638"/>
      <c r="O8" s="638"/>
      <c r="P8" s="769">
        <v>3790</v>
      </c>
      <c r="Q8" s="777">
        <f t="shared" si="0"/>
        <v>4510.099999999999</v>
      </c>
      <c r="R8" s="233"/>
    </row>
    <row r="9" spans="1:18" ht="18" customHeight="1">
      <c r="A9" s="326"/>
      <c r="B9" s="645" t="s">
        <v>323</v>
      </c>
      <c r="C9" s="646">
        <v>7744901047</v>
      </c>
      <c r="D9" s="647"/>
      <c r="E9" s="641" t="s">
        <v>339</v>
      </c>
      <c r="F9" s="639" t="s">
        <v>76</v>
      </c>
      <c r="G9" s="639"/>
      <c r="H9" s="639"/>
      <c r="I9" s="639" t="s">
        <v>76</v>
      </c>
      <c r="J9" s="640" t="s">
        <v>223</v>
      </c>
      <c r="K9" s="1148" t="s">
        <v>55</v>
      </c>
      <c r="L9" s="1148"/>
      <c r="M9" s="639"/>
      <c r="N9" s="639"/>
      <c r="O9" s="639"/>
      <c r="P9" s="768">
        <v>8790</v>
      </c>
      <c r="Q9" s="776">
        <f t="shared" si="0"/>
        <v>10460.1</v>
      </c>
      <c r="R9" s="231"/>
    </row>
    <row r="10" spans="1:18" ht="18" customHeight="1">
      <c r="A10" s="236"/>
      <c r="B10" s="648" t="s">
        <v>226</v>
      </c>
      <c r="C10" s="649">
        <v>7719001861</v>
      </c>
      <c r="D10" s="650"/>
      <c r="E10" s="642" t="s">
        <v>288</v>
      </c>
      <c r="F10" s="638" t="s">
        <v>76</v>
      </c>
      <c r="G10" s="638"/>
      <c r="H10" s="638"/>
      <c r="I10" s="638"/>
      <c r="J10" s="637"/>
      <c r="K10" s="1149"/>
      <c r="L10" s="1150"/>
      <c r="M10" s="638" t="s">
        <v>76</v>
      </c>
      <c r="N10" s="638" t="s">
        <v>76</v>
      </c>
      <c r="O10" s="638" t="s">
        <v>76</v>
      </c>
      <c r="P10" s="769">
        <v>790</v>
      </c>
      <c r="Q10" s="777">
        <f t="shared" si="0"/>
        <v>940.0999999999999</v>
      </c>
      <c r="R10" s="233"/>
    </row>
    <row r="11" spans="1:18" ht="18" customHeight="1">
      <c r="A11" s="329"/>
      <c r="B11" s="666" t="s">
        <v>438</v>
      </c>
      <c r="C11" s="667">
        <v>7719002103</v>
      </c>
      <c r="D11" s="668"/>
      <c r="E11" s="669" t="s">
        <v>439</v>
      </c>
      <c r="F11" s="670" t="s">
        <v>76</v>
      </c>
      <c r="G11" s="670"/>
      <c r="H11" s="670"/>
      <c r="I11" s="670" t="s">
        <v>76</v>
      </c>
      <c r="J11" s="671" t="s">
        <v>223</v>
      </c>
      <c r="K11" s="1151"/>
      <c r="L11" s="1152"/>
      <c r="M11" s="670" t="s">
        <v>76</v>
      </c>
      <c r="N11" s="670" t="s">
        <v>76</v>
      </c>
      <c r="O11" s="670" t="s">
        <v>76</v>
      </c>
      <c r="P11" s="770">
        <v>2490</v>
      </c>
      <c r="Q11" s="778">
        <f t="shared" si="0"/>
        <v>2963.1</v>
      </c>
      <c r="R11" s="672"/>
    </row>
    <row r="12" spans="1:18" ht="18" customHeight="1">
      <c r="A12" s="213"/>
      <c r="B12" s="658" t="s">
        <v>283</v>
      </c>
      <c r="C12" s="661">
        <v>7719001275001</v>
      </c>
      <c r="D12" s="660"/>
      <c r="E12" s="665" t="s">
        <v>289</v>
      </c>
      <c r="F12" s="662"/>
      <c r="G12" s="662" t="s">
        <v>76</v>
      </c>
      <c r="H12" s="662" t="s">
        <v>227</v>
      </c>
      <c r="I12" s="662" t="s">
        <v>76</v>
      </c>
      <c r="J12" s="663" t="s">
        <v>223</v>
      </c>
      <c r="K12" s="1147" t="s">
        <v>54</v>
      </c>
      <c r="L12" s="1147"/>
      <c r="M12" s="662"/>
      <c r="N12" s="662"/>
      <c r="O12" s="662"/>
      <c r="P12" s="767">
        <v>15990</v>
      </c>
      <c r="Q12" s="775">
        <f t="shared" si="0"/>
        <v>19028.1</v>
      </c>
      <c r="R12" s="257"/>
    </row>
    <row r="13" spans="1:18" ht="18" customHeight="1">
      <c r="A13" s="258"/>
      <c r="B13" s="645" t="s">
        <v>284</v>
      </c>
      <c r="C13" s="651">
        <v>7719001274001</v>
      </c>
      <c r="D13" s="647"/>
      <c r="E13" s="641" t="s">
        <v>289</v>
      </c>
      <c r="F13" s="639"/>
      <c r="G13" s="639" t="s">
        <v>76</v>
      </c>
      <c r="H13" s="639" t="s">
        <v>228</v>
      </c>
      <c r="I13" s="639"/>
      <c r="J13" s="640" t="s">
        <v>229</v>
      </c>
      <c r="K13" s="1148" t="s">
        <v>54</v>
      </c>
      <c r="L13" s="1148"/>
      <c r="M13" s="639"/>
      <c r="N13" s="639"/>
      <c r="O13" s="639"/>
      <c r="P13" s="768">
        <v>9990</v>
      </c>
      <c r="Q13" s="776">
        <f t="shared" si="0"/>
        <v>11888.1</v>
      </c>
      <c r="R13" s="231"/>
    </row>
    <row r="14" spans="1:18" ht="18" customHeight="1">
      <c r="A14" s="664"/>
      <c r="B14" s="648" t="s">
        <v>511</v>
      </c>
      <c r="C14" s="649">
        <v>7744901135</v>
      </c>
      <c r="D14" s="650"/>
      <c r="E14" s="642" t="s">
        <v>290</v>
      </c>
      <c r="F14" s="638"/>
      <c r="G14" s="638" t="s">
        <v>76</v>
      </c>
      <c r="H14" s="638"/>
      <c r="I14" s="638"/>
      <c r="J14" s="637"/>
      <c r="K14" s="1146" t="s">
        <v>692</v>
      </c>
      <c r="L14" s="1146"/>
      <c r="M14" s="638"/>
      <c r="N14" s="638"/>
      <c r="O14" s="638"/>
      <c r="P14" s="769">
        <v>1890</v>
      </c>
      <c r="Q14" s="777">
        <f t="shared" si="0"/>
        <v>2249.1</v>
      </c>
      <c r="R14" s="233"/>
    </row>
    <row r="15" spans="1:18" ht="18" customHeight="1">
      <c r="A15" s="326"/>
      <c r="B15" s="645" t="s">
        <v>282</v>
      </c>
      <c r="C15" s="646">
        <v>7719001318</v>
      </c>
      <c r="D15" s="647"/>
      <c r="E15" s="641" t="s">
        <v>286</v>
      </c>
      <c r="F15" s="639"/>
      <c r="G15" s="639" t="s">
        <v>76</v>
      </c>
      <c r="H15" s="639"/>
      <c r="I15" s="639" t="s">
        <v>76</v>
      </c>
      <c r="J15" s="640" t="s">
        <v>223</v>
      </c>
      <c r="K15" s="1154"/>
      <c r="L15" s="1155"/>
      <c r="M15" s="639"/>
      <c r="N15" s="639" t="s">
        <v>76</v>
      </c>
      <c r="O15" s="639"/>
      <c r="P15" s="768">
        <v>13990</v>
      </c>
      <c r="Q15" s="776">
        <f t="shared" si="0"/>
        <v>16648.1</v>
      </c>
      <c r="R15" s="231"/>
    </row>
    <row r="16" spans="1:18" ht="18" customHeight="1">
      <c r="A16" s="236"/>
      <c r="B16" s="648" t="s">
        <v>244</v>
      </c>
      <c r="C16" s="649">
        <v>7719001390</v>
      </c>
      <c r="D16" s="650"/>
      <c r="E16" s="642" t="s">
        <v>306</v>
      </c>
      <c r="F16" s="638"/>
      <c r="G16" s="638" t="s">
        <v>76</v>
      </c>
      <c r="H16" s="638"/>
      <c r="I16" s="638" t="s">
        <v>76</v>
      </c>
      <c r="J16" s="637" t="s">
        <v>223</v>
      </c>
      <c r="K16" s="1149"/>
      <c r="L16" s="1150"/>
      <c r="M16" s="638"/>
      <c r="N16" s="638" t="s">
        <v>76</v>
      </c>
      <c r="O16" s="638"/>
      <c r="P16" s="769">
        <v>15990</v>
      </c>
      <c r="Q16" s="777">
        <f t="shared" si="0"/>
        <v>19028.1</v>
      </c>
      <c r="R16" s="233"/>
    </row>
    <row r="17" spans="1:18" ht="18" customHeight="1">
      <c r="A17" s="326"/>
      <c r="B17" s="645" t="s">
        <v>245</v>
      </c>
      <c r="C17" s="646">
        <v>7719000747</v>
      </c>
      <c r="D17" s="647"/>
      <c r="E17" s="641" t="s">
        <v>286</v>
      </c>
      <c r="F17" s="639"/>
      <c r="G17" s="639" t="s">
        <v>76</v>
      </c>
      <c r="H17" s="639" t="s">
        <v>228</v>
      </c>
      <c r="I17" s="639"/>
      <c r="J17" s="640" t="s">
        <v>229</v>
      </c>
      <c r="K17" s="1154"/>
      <c r="L17" s="1155"/>
      <c r="M17" s="639" t="s">
        <v>76</v>
      </c>
      <c r="N17" s="639" t="s">
        <v>76</v>
      </c>
      <c r="O17" s="639" t="s">
        <v>76</v>
      </c>
      <c r="P17" s="771">
        <v>8590</v>
      </c>
      <c r="Q17" s="776">
        <f t="shared" si="0"/>
        <v>10222.1</v>
      </c>
      <c r="R17" s="231"/>
    </row>
    <row r="18" spans="1:18" ht="18" customHeight="1">
      <c r="A18" s="236"/>
      <c r="B18" s="648" t="s">
        <v>230</v>
      </c>
      <c r="C18" s="649">
        <v>7719000752</v>
      </c>
      <c r="D18" s="650"/>
      <c r="E18" s="642" t="s">
        <v>288</v>
      </c>
      <c r="F18" s="637"/>
      <c r="G18" s="638" t="s">
        <v>76</v>
      </c>
      <c r="H18" s="638" t="s">
        <v>228</v>
      </c>
      <c r="I18" s="638"/>
      <c r="J18" s="637" t="s">
        <v>229</v>
      </c>
      <c r="K18" s="1175" t="s">
        <v>231</v>
      </c>
      <c r="L18" s="1175"/>
      <c r="M18" s="1175"/>
      <c r="N18" s="1175"/>
      <c r="O18" s="1175"/>
      <c r="P18" s="772">
        <v>8590</v>
      </c>
      <c r="Q18" s="777">
        <f t="shared" si="0"/>
        <v>10222.1</v>
      </c>
      <c r="R18" s="233"/>
    </row>
    <row r="19" spans="1:18" ht="18" customHeight="1">
      <c r="A19" s="326"/>
      <c r="B19" s="645" t="s">
        <v>324</v>
      </c>
      <c r="C19" s="646">
        <v>7744901048</v>
      </c>
      <c r="D19" s="647"/>
      <c r="E19" s="641" t="s">
        <v>340</v>
      </c>
      <c r="F19" s="639"/>
      <c r="G19" s="639" t="s">
        <v>76</v>
      </c>
      <c r="H19" s="639"/>
      <c r="I19" s="639" t="s">
        <v>76</v>
      </c>
      <c r="J19" s="640" t="s">
        <v>229</v>
      </c>
      <c r="K19" s="1174" t="s">
        <v>53</v>
      </c>
      <c r="L19" s="1174"/>
      <c r="M19" s="639"/>
      <c r="N19" s="639"/>
      <c r="O19" s="639"/>
      <c r="P19" s="771">
        <v>8990</v>
      </c>
      <c r="Q19" s="776">
        <f t="shared" si="0"/>
        <v>10698.1</v>
      </c>
      <c r="R19" s="231"/>
    </row>
    <row r="20" spans="1:18" ht="18" customHeight="1">
      <c r="A20" s="236"/>
      <c r="B20" s="648" t="s">
        <v>325</v>
      </c>
      <c r="C20" s="649">
        <v>7744901157</v>
      </c>
      <c r="D20" s="650"/>
      <c r="E20" s="642" t="s">
        <v>341</v>
      </c>
      <c r="F20" s="638"/>
      <c r="G20" s="638" t="s">
        <v>76</v>
      </c>
      <c r="H20" s="638"/>
      <c r="I20" s="638" t="s">
        <v>76</v>
      </c>
      <c r="J20" s="637" t="s">
        <v>229</v>
      </c>
      <c r="K20" s="1153" t="s">
        <v>53</v>
      </c>
      <c r="L20" s="1153"/>
      <c r="M20" s="638"/>
      <c r="N20" s="638"/>
      <c r="O20" s="638"/>
      <c r="P20" s="772">
        <v>9490</v>
      </c>
      <c r="Q20" s="777">
        <f t="shared" si="0"/>
        <v>11293.1</v>
      </c>
      <c r="R20" s="233"/>
    </row>
    <row r="21" spans="1:18" ht="18" customHeight="1">
      <c r="A21" s="329"/>
      <c r="B21" s="666" t="s">
        <v>497</v>
      </c>
      <c r="C21" s="667">
        <v>7744901127</v>
      </c>
      <c r="D21" s="668"/>
      <c r="E21" s="669" t="s">
        <v>56</v>
      </c>
      <c r="F21" s="670"/>
      <c r="G21" s="670" t="s">
        <v>76</v>
      </c>
      <c r="H21" s="670"/>
      <c r="I21" s="670" t="s">
        <v>76</v>
      </c>
      <c r="J21" s="671" t="s">
        <v>229</v>
      </c>
      <c r="K21" s="1164" t="s">
        <v>53</v>
      </c>
      <c r="L21" s="1164"/>
      <c r="M21" s="670"/>
      <c r="N21" s="670"/>
      <c r="O21" s="670"/>
      <c r="P21" s="773">
        <v>10990</v>
      </c>
      <c r="Q21" s="778">
        <f t="shared" si="0"/>
        <v>13078.099999999999</v>
      </c>
      <c r="R21" s="672"/>
    </row>
    <row r="22" spans="1:18" ht="18" customHeight="1">
      <c r="A22" s="213"/>
      <c r="B22" s="658" t="s">
        <v>232</v>
      </c>
      <c r="C22" s="659">
        <v>7719000496</v>
      </c>
      <c r="D22" s="660"/>
      <c r="E22" s="1143" t="s">
        <v>503</v>
      </c>
      <c r="F22" s="1144"/>
      <c r="G22" s="1144"/>
      <c r="H22" s="1144"/>
      <c r="I22" s="1144"/>
      <c r="J22" s="1144"/>
      <c r="K22" s="1144"/>
      <c r="L22" s="1144"/>
      <c r="M22" s="1144"/>
      <c r="N22" s="1144"/>
      <c r="O22" s="1145"/>
      <c r="P22" s="774">
        <v>1390</v>
      </c>
      <c r="Q22" s="775">
        <f t="shared" si="0"/>
        <v>1654.1</v>
      </c>
      <c r="R22" s="257"/>
    </row>
    <row r="23" spans="1:18" ht="18" customHeight="1">
      <c r="A23" s="326"/>
      <c r="B23" s="645" t="s">
        <v>233</v>
      </c>
      <c r="C23" s="646">
        <v>7719000497</v>
      </c>
      <c r="D23" s="647"/>
      <c r="E23" s="1142" t="s">
        <v>504</v>
      </c>
      <c r="F23" s="1108"/>
      <c r="G23" s="1108"/>
      <c r="H23" s="1108"/>
      <c r="I23" s="1108"/>
      <c r="J23" s="1108"/>
      <c r="K23" s="1108"/>
      <c r="L23" s="1108"/>
      <c r="M23" s="1108"/>
      <c r="N23" s="1108"/>
      <c r="O23" s="1109"/>
      <c r="P23" s="771">
        <v>1390</v>
      </c>
      <c r="Q23" s="776">
        <f t="shared" si="0"/>
        <v>1654.1</v>
      </c>
      <c r="R23" s="231"/>
    </row>
    <row r="24" spans="1:18" ht="18" customHeight="1">
      <c r="A24" s="236"/>
      <c r="B24" s="648" t="s">
        <v>234</v>
      </c>
      <c r="C24" s="649">
        <v>7719001343</v>
      </c>
      <c r="D24" s="650"/>
      <c r="E24" s="1141" t="s">
        <v>361</v>
      </c>
      <c r="F24" s="1108"/>
      <c r="G24" s="1108"/>
      <c r="H24" s="1108"/>
      <c r="I24" s="1108"/>
      <c r="J24" s="1108"/>
      <c r="K24" s="1108"/>
      <c r="L24" s="1108"/>
      <c r="M24" s="1108"/>
      <c r="N24" s="1108"/>
      <c r="O24" s="1109"/>
      <c r="P24" s="772">
        <v>1390</v>
      </c>
      <c r="Q24" s="777">
        <f t="shared" si="0"/>
        <v>1654.1</v>
      </c>
      <c r="R24" s="233"/>
    </row>
    <row r="25" spans="1:18" ht="18" customHeight="1">
      <c r="A25" s="326"/>
      <c r="B25" s="645" t="s">
        <v>512</v>
      </c>
      <c r="C25" s="646">
        <v>7719002015</v>
      </c>
      <c r="D25" s="647"/>
      <c r="E25" s="1142" t="s">
        <v>545</v>
      </c>
      <c r="F25" s="1108"/>
      <c r="G25" s="1108"/>
      <c r="H25" s="1108"/>
      <c r="I25" s="1108"/>
      <c r="J25" s="1108"/>
      <c r="K25" s="1108"/>
      <c r="L25" s="1108"/>
      <c r="M25" s="1108"/>
      <c r="N25" s="1108"/>
      <c r="O25" s="1109"/>
      <c r="P25" s="771">
        <v>1490</v>
      </c>
      <c r="Q25" s="776">
        <f t="shared" si="0"/>
        <v>1773.1</v>
      </c>
      <c r="R25" s="231"/>
    </row>
    <row r="26" spans="1:18" ht="18" customHeight="1">
      <c r="A26" s="236"/>
      <c r="B26" s="648" t="s">
        <v>513</v>
      </c>
      <c r="C26" s="649">
        <v>7719002016</v>
      </c>
      <c r="D26" s="650"/>
      <c r="E26" s="1141" t="s">
        <v>546</v>
      </c>
      <c r="F26" s="1108"/>
      <c r="G26" s="1108"/>
      <c r="H26" s="1108"/>
      <c r="I26" s="1108"/>
      <c r="J26" s="1108"/>
      <c r="K26" s="1108"/>
      <c r="L26" s="1108"/>
      <c r="M26" s="1108"/>
      <c r="N26" s="1108"/>
      <c r="O26" s="1109"/>
      <c r="P26" s="772">
        <v>1690</v>
      </c>
      <c r="Q26" s="777">
        <f t="shared" si="0"/>
        <v>2011.1</v>
      </c>
      <c r="R26" s="233"/>
    </row>
    <row r="27" spans="1:18" ht="18" customHeight="1">
      <c r="A27" s="326"/>
      <c r="B27" s="645" t="s">
        <v>496</v>
      </c>
      <c r="C27" s="651">
        <v>7719001186001</v>
      </c>
      <c r="D27" s="647"/>
      <c r="E27" s="1142" t="s">
        <v>342</v>
      </c>
      <c r="F27" s="1108"/>
      <c r="G27" s="1108"/>
      <c r="H27" s="1108"/>
      <c r="I27" s="1108"/>
      <c r="J27" s="1108"/>
      <c r="K27" s="1108"/>
      <c r="L27" s="1108"/>
      <c r="M27" s="1108"/>
      <c r="N27" s="1108"/>
      <c r="O27" s="1109"/>
      <c r="P27" s="771">
        <v>6590</v>
      </c>
      <c r="Q27" s="776">
        <f t="shared" si="0"/>
        <v>7842.099999999999</v>
      </c>
      <c r="R27" s="231"/>
    </row>
    <row r="28" spans="1:18" ht="18" customHeight="1">
      <c r="A28" s="236"/>
      <c r="B28" s="648" t="s">
        <v>183</v>
      </c>
      <c r="C28" s="649">
        <v>7719000555</v>
      </c>
      <c r="D28" s="650"/>
      <c r="E28" s="1141" t="s">
        <v>343</v>
      </c>
      <c r="F28" s="1108"/>
      <c r="G28" s="1108"/>
      <c r="H28" s="1108"/>
      <c r="I28" s="1108"/>
      <c r="J28" s="1108"/>
      <c r="K28" s="1108"/>
      <c r="L28" s="1108"/>
      <c r="M28" s="1108"/>
      <c r="N28" s="1108"/>
      <c r="O28" s="1109"/>
      <c r="P28" s="772">
        <v>7990</v>
      </c>
      <c r="Q28" s="777">
        <f t="shared" si="0"/>
        <v>9508.1</v>
      </c>
      <c r="R28" s="233"/>
    </row>
    <row r="29" spans="1:18" ht="18" customHeight="1">
      <c r="A29" s="326"/>
      <c r="B29" s="645" t="s">
        <v>254</v>
      </c>
      <c r="C29" s="646">
        <v>7719001476</v>
      </c>
      <c r="D29" s="647"/>
      <c r="E29" s="1142" t="s">
        <v>498</v>
      </c>
      <c r="F29" s="1108"/>
      <c r="G29" s="1108"/>
      <c r="H29" s="1108"/>
      <c r="I29" s="1108"/>
      <c r="J29" s="1108"/>
      <c r="K29" s="1108"/>
      <c r="L29" s="1108"/>
      <c r="M29" s="1108"/>
      <c r="N29" s="1108"/>
      <c r="O29" s="1109"/>
      <c r="P29" s="771">
        <v>300</v>
      </c>
      <c r="Q29" s="776">
        <f t="shared" si="0"/>
        <v>357</v>
      </c>
      <c r="R29" s="231"/>
    </row>
    <row r="30" spans="1:18" ht="18" customHeight="1">
      <c r="A30" s="236"/>
      <c r="B30" s="652" t="s">
        <v>49</v>
      </c>
      <c r="C30" s="649">
        <v>7719002255</v>
      </c>
      <c r="D30" s="650"/>
      <c r="E30" s="1141" t="s">
        <v>50</v>
      </c>
      <c r="F30" s="1108"/>
      <c r="G30" s="1108"/>
      <c r="H30" s="1108"/>
      <c r="I30" s="1108"/>
      <c r="J30" s="1108"/>
      <c r="K30" s="1108"/>
      <c r="L30" s="1108"/>
      <c r="M30" s="1108"/>
      <c r="N30" s="1108"/>
      <c r="O30" s="1109"/>
      <c r="P30" s="772">
        <v>790</v>
      </c>
      <c r="Q30" s="777">
        <f t="shared" si="0"/>
        <v>940.0999999999999</v>
      </c>
      <c r="R30" s="233"/>
    </row>
    <row r="31" spans="1:18" ht="18" customHeight="1">
      <c r="A31" s="326"/>
      <c r="B31" s="653" t="s">
        <v>235</v>
      </c>
      <c r="C31" s="646">
        <v>7744901034</v>
      </c>
      <c r="D31" s="647"/>
      <c r="E31" s="1142" t="s">
        <v>236</v>
      </c>
      <c r="F31" s="1108"/>
      <c r="G31" s="1108"/>
      <c r="H31" s="1108"/>
      <c r="I31" s="1108"/>
      <c r="J31" s="1108"/>
      <c r="K31" s="1108"/>
      <c r="L31" s="1108"/>
      <c r="M31" s="1108"/>
      <c r="N31" s="1108"/>
      <c r="O31" s="1109"/>
      <c r="P31" s="771">
        <v>1190</v>
      </c>
      <c r="Q31" s="776">
        <f t="shared" si="0"/>
        <v>1416.1</v>
      </c>
      <c r="R31" s="231"/>
    </row>
    <row r="32" spans="1:18" ht="18" customHeight="1">
      <c r="A32" s="236"/>
      <c r="B32" s="652" t="s">
        <v>51</v>
      </c>
      <c r="C32" s="649">
        <v>7719002293</v>
      </c>
      <c r="D32" s="650"/>
      <c r="E32" s="1141" t="s">
        <v>621</v>
      </c>
      <c r="F32" s="1108"/>
      <c r="G32" s="1108"/>
      <c r="H32" s="1108"/>
      <c r="I32" s="1108"/>
      <c r="J32" s="1108"/>
      <c r="K32" s="1108"/>
      <c r="L32" s="1108"/>
      <c r="M32" s="1108"/>
      <c r="N32" s="1108"/>
      <c r="O32" s="1109"/>
      <c r="P32" s="772">
        <v>2990</v>
      </c>
      <c r="Q32" s="777">
        <f t="shared" si="0"/>
        <v>3558.1</v>
      </c>
      <c r="R32" s="233"/>
    </row>
    <row r="33" spans="1:18" ht="18" customHeight="1">
      <c r="A33" s="326"/>
      <c r="B33" s="645" t="s">
        <v>326</v>
      </c>
      <c r="C33" s="646">
        <v>7744901123</v>
      </c>
      <c r="D33" s="656"/>
      <c r="E33" s="641" t="s">
        <v>501</v>
      </c>
      <c r="F33" s="657"/>
      <c r="G33" s="657"/>
      <c r="H33" s="657"/>
      <c r="I33" s="657"/>
      <c r="J33" s="657"/>
      <c r="K33" s="657"/>
      <c r="L33" s="657"/>
      <c r="M33" s="657"/>
      <c r="N33" s="657"/>
      <c r="O33" s="657"/>
      <c r="P33" s="771">
        <v>6790</v>
      </c>
      <c r="Q33" s="779">
        <f t="shared" si="0"/>
        <v>8080.099999999999</v>
      </c>
      <c r="R33" s="231"/>
    </row>
    <row r="34" spans="1:18" ht="18" customHeight="1">
      <c r="A34" s="236"/>
      <c r="B34" s="648" t="s">
        <v>768</v>
      </c>
      <c r="C34" s="649">
        <v>7719002296</v>
      </c>
      <c r="D34" s="654"/>
      <c r="E34" s="642" t="s">
        <v>769</v>
      </c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772">
        <v>4690</v>
      </c>
      <c r="Q34" s="780">
        <f t="shared" si="0"/>
        <v>5581.099999999999</v>
      </c>
      <c r="R34" s="233"/>
    </row>
    <row r="35" spans="1:18" ht="18" customHeight="1">
      <c r="A35" s="326"/>
      <c r="B35" s="645" t="s">
        <v>327</v>
      </c>
      <c r="C35" s="646">
        <v>7719001661</v>
      </c>
      <c r="D35" s="656"/>
      <c r="E35" s="641" t="s">
        <v>500</v>
      </c>
      <c r="F35" s="657"/>
      <c r="G35" s="657"/>
      <c r="H35" s="657"/>
      <c r="I35" s="657"/>
      <c r="J35" s="657"/>
      <c r="K35" s="657"/>
      <c r="L35" s="657"/>
      <c r="M35" s="657"/>
      <c r="N35" s="657"/>
      <c r="O35" s="657"/>
      <c r="P35" s="768">
        <v>4690</v>
      </c>
      <c r="Q35" s="779">
        <f t="shared" si="0"/>
        <v>5581.099999999999</v>
      </c>
      <c r="R35" s="231"/>
    </row>
    <row r="36" spans="1:18" ht="18" customHeight="1">
      <c r="A36" s="236"/>
      <c r="B36" s="648" t="s">
        <v>328</v>
      </c>
      <c r="C36" s="649">
        <v>7719001662</v>
      </c>
      <c r="D36" s="654"/>
      <c r="E36" s="642" t="s">
        <v>57</v>
      </c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769">
        <v>4290</v>
      </c>
      <c r="Q36" s="780">
        <f t="shared" si="0"/>
        <v>5105.099999999999</v>
      </c>
      <c r="R36" s="233"/>
    </row>
    <row r="37" spans="1:18" ht="18" customHeight="1">
      <c r="A37" s="326"/>
      <c r="B37" s="645" t="s">
        <v>355</v>
      </c>
      <c r="C37" s="646">
        <v>7719001833</v>
      </c>
      <c r="D37" s="656"/>
      <c r="E37" s="641" t="s">
        <v>356</v>
      </c>
      <c r="F37" s="657"/>
      <c r="G37" s="657"/>
      <c r="H37" s="657"/>
      <c r="I37" s="657"/>
      <c r="J37" s="657"/>
      <c r="K37" s="657"/>
      <c r="L37" s="657"/>
      <c r="M37" s="657"/>
      <c r="N37" s="657"/>
      <c r="O37" s="657"/>
      <c r="P37" s="768">
        <v>990</v>
      </c>
      <c r="Q37" s="779">
        <f t="shared" si="0"/>
        <v>1178.1</v>
      </c>
      <c r="R37" s="231"/>
    </row>
    <row r="38" spans="1:18" ht="18" customHeight="1">
      <c r="A38" s="861"/>
      <c r="B38" s="862" t="s">
        <v>329</v>
      </c>
      <c r="C38" s="863">
        <v>7719001758</v>
      </c>
      <c r="D38" s="864"/>
      <c r="E38" s="865" t="s">
        <v>52</v>
      </c>
      <c r="F38" s="866"/>
      <c r="G38" s="866"/>
      <c r="H38" s="866"/>
      <c r="I38" s="866"/>
      <c r="J38" s="866"/>
      <c r="K38" s="866"/>
      <c r="L38" s="866"/>
      <c r="M38" s="866"/>
      <c r="N38" s="866"/>
      <c r="O38" s="866"/>
      <c r="P38" s="867">
        <v>3290</v>
      </c>
      <c r="Q38" s="868">
        <f t="shared" si="0"/>
        <v>3915.1</v>
      </c>
      <c r="R38" s="869"/>
    </row>
    <row r="39" spans="2:17" ht="16.5" customHeight="1">
      <c r="B39" s="68" t="s">
        <v>524</v>
      </c>
      <c r="C39" s="36"/>
      <c r="D39" s="36"/>
      <c r="E39" s="36"/>
      <c r="Q39" s="69"/>
    </row>
    <row r="40" spans="2:17" ht="13.5" customHeight="1">
      <c r="B40" s="68" t="s">
        <v>525</v>
      </c>
      <c r="Q40" s="69"/>
    </row>
    <row r="41" ht="12.75" customHeight="1"/>
    <row r="42" ht="12.75" customHeight="1">
      <c r="C42" s="45"/>
    </row>
    <row r="43" ht="12.75" customHeight="1"/>
    <row r="44" ht="16.5" customHeight="1"/>
    <row r="46" ht="12.75">
      <c r="T46" s="25"/>
    </row>
  </sheetData>
  <mergeCells count="37">
    <mergeCell ref="K21:L21"/>
    <mergeCell ref="P2:Q4"/>
    <mergeCell ref="B2:B3"/>
    <mergeCell ref="C2:C3"/>
    <mergeCell ref="D2:E3"/>
    <mergeCell ref="F2:G2"/>
    <mergeCell ref="H2:J2"/>
    <mergeCell ref="K14:L14"/>
    <mergeCell ref="K19:L19"/>
    <mergeCell ref="K18:O18"/>
    <mergeCell ref="K17:L17"/>
    <mergeCell ref="K16:L16"/>
    <mergeCell ref="K15:L15"/>
    <mergeCell ref="M2:M3"/>
    <mergeCell ref="K6:L6"/>
    <mergeCell ref="K7:L7"/>
    <mergeCell ref="K2:L3"/>
    <mergeCell ref="A5:O5"/>
    <mergeCell ref="N2:N3"/>
    <mergeCell ref="E32:O32"/>
    <mergeCell ref="E31:O31"/>
    <mergeCell ref="E30:O30"/>
    <mergeCell ref="E29:O29"/>
    <mergeCell ref="E28:O28"/>
    <mergeCell ref="E27:O27"/>
    <mergeCell ref="E26:O26"/>
    <mergeCell ref="E25:O25"/>
    <mergeCell ref="E24:O24"/>
    <mergeCell ref="E23:O23"/>
    <mergeCell ref="E22:O22"/>
    <mergeCell ref="K8:L8"/>
    <mergeCell ref="K12:L12"/>
    <mergeCell ref="K13:L13"/>
    <mergeCell ref="K9:L9"/>
    <mergeCell ref="K10:L10"/>
    <mergeCell ref="K11:L11"/>
    <mergeCell ref="K20:L20"/>
  </mergeCells>
  <printOptions/>
  <pageMargins left="0.5905511811023623" right="0.5905511811023623" top="0.3937007874015748" bottom="0.3937007874015748" header="0.1968503937007874" footer="0.1968503937007874"/>
  <pageSetup fitToHeight="1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="90" zoomScaleNormal="90" workbookViewId="0" topLeftCell="A1">
      <selection activeCell="J17" sqref="J17"/>
    </sheetView>
  </sheetViews>
  <sheetFormatPr defaultColWidth="9.00390625" defaultRowHeight="12.75"/>
  <cols>
    <col min="1" max="1" width="0.875" style="27" customWidth="1"/>
    <col min="2" max="2" width="21.875" style="27" customWidth="1"/>
    <col min="3" max="3" width="17.00390625" style="27" customWidth="1"/>
    <col min="4" max="4" width="1.00390625" style="27" customWidth="1"/>
    <col min="5" max="5" width="78.125" style="27" customWidth="1"/>
    <col min="6" max="6" width="13.75390625" style="27" customWidth="1"/>
    <col min="7" max="7" width="14.00390625" style="27" customWidth="1"/>
    <col min="8" max="8" width="1.12109375" style="27" customWidth="1"/>
    <col min="9" max="16384" width="9.125" style="27" customWidth="1"/>
  </cols>
  <sheetData>
    <row r="1" spans="2:7" ht="30" customHeight="1">
      <c r="B1" s="552" t="s">
        <v>410</v>
      </c>
      <c r="C1" s="3"/>
      <c r="D1" s="3"/>
      <c r="E1" s="4"/>
      <c r="F1" s="5"/>
      <c r="G1" s="5"/>
    </row>
    <row r="2" spans="1:8" ht="24.75" customHeight="1">
      <c r="A2" s="674"/>
      <c r="B2" s="561" t="s">
        <v>64</v>
      </c>
      <c r="C2" s="375" t="s">
        <v>65</v>
      </c>
      <c r="D2" s="422"/>
      <c r="E2" s="599" t="s">
        <v>371</v>
      </c>
      <c r="F2" s="1001" t="s">
        <v>157</v>
      </c>
      <c r="G2" s="1182"/>
      <c r="H2" s="674"/>
    </row>
    <row r="3" spans="1:8" ht="19.5" customHeight="1">
      <c r="A3" s="542"/>
      <c r="B3" s="675"/>
      <c r="C3" s="676"/>
      <c r="D3" s="677"/>
      <c r="E3" s="678"/>
      <c r="F3" s="759" t="s">
        <v>725</v>
      </c>
      <c r="G3" s="787" t="s">
        <v>724</v>
      </c>
      <c r="H3" s="542"/>
    </row>
    <row r="4" spans="1:8" s="30" customFormat="1" ht="15" customHeight="1">
      <c r="A4" s="485"/>
      <c r="B4" s="225" t="s">
        <v>526</v>
      </c>
      <c r="C4" s="540">
        <v>7749900300</v>
      </c>
      <c r="D4" s="682"/>
      <c r="E4" s="225" t="s">
        <v>527</v>
      </c>
      <c r="F4" s="784">
        <v>270</v>
      </c>
      <c r="G4" s="702">
        <f aca="true" t="shared" si="0" ref="G4:G12">F4*1.19</f>
        <v>321.3</v>
      </c>
      <c r="H4" s="683"/>
    </row>
    <row r="5" spans="1:8" s="30" customFormat="1" ht="15" customHeight="1">
      <c r="A5" s="516"/>
      <c r="B5" s="218" t="s">
        <v>390</v>
      </c>
      <c r="C5" s="534">
        <v>7749900400</v>
      </c>
      <c r="D5" s="684"/>
      <c r="E5" s="218" t="s">
        <v>396</v>
      </c>
      <c r="F5" s="785">
        <v>250</v>
      </c>
      <c r="G5" s="685">
        <f t="shared" si="0"/>
        <v>297.5</v>
      </c>
      <c r="H5" s="516"/>
    </row>
    <row r="6" spans="1:8" s="30" customFormat="1" ht="15" customHeight="1">
      <c r="A6" s="519"/>
      <c r="B6" s="219" t="s">
        <v>391</v>
      </c>
      <c r="C6" s="537">
        <v>7749900401</v>
      </c>
      <c r="D6" s="686"/>
      <c r="E6" s="219" t="s">
        <v>397</v>
      </c>
      <c r="F6" s="786">
        <v>270</v>
      </c>
      <c r="G6" s="687">
        <f t="shared" si="0"/>
        <v>321.3</v>
      </c>
      <c r="H6" s="519"/>
    </row>
    <row r="7" spans="1:8" s="30" customFormat="1" ht="15" customHeight="1">
      <c r="A7" s="516"/>
      <c r="B7" s="218" t="s">
        <v>407</v>
      </c>
      <c r="C7" s="534">
        <v>7749900402</v>
      </c>
      <c r="D7" s="684"/>
      <c r="E7" s="218" t="s">
        <v>398</v>
      </c>
      <c r="F7" s="785">
        <v>300</v>
      </c>
      <c r="G7" s="685">
        <f t="shared" si="0"/>
        <v>357</v>
      </c>
      <c r="H7" s="516"/>
    </row>
    <row r="8" spans="1:8" s="30" customFormat="1" ht="15" customHeight="1">
      <c r="A8" s="519"/>
      <c r="B8" s="219" t="s">
        <v>406</v>
      </c>
      <c r="C8" s="537">
        <v>7749900403</v>
      </c>
      <c r="D8" s="686"/>
      <c r="E8" s="219" t="s">
        <v>399</v>
      </c>
      <c r="F8" s="786">
        <v>320</v>
      </c>
      <c r="G8" s="687">
        <f t="shared" si="0"/>
        <v>380.79999999999995</v>
      </c>
      <c r="H8" s="519"/>
    </row>
    <row r="9" spans="1:8" s="30" customFormat="1" ht="15" customHeight="1">
      <c r="A9" s="516"/>
      <c r="B9" s="218" t="s">
        <v>392</v>
      </c>
      <c r="C9" s="534">
        <v>7749900404</v>
      </c>
      <c r="D9" s="684"/>
      <c r="E9" s="218" t="s">
        <v>400</v>
      </c>
      <c r="F9" s="785">
        <v>270</v>
      </c>
      <c r="G9" s="685">
        <f t="shared" si="0"/>
        <v>321.3</v>
      </c>
      <c r="H9" s="516"/>
    </row>
    <row r="10" spans="1:8" s="30" customFormat="1" ht="15" customHeight="1">
      <c r="A10" s="519"/>
      <c r="B10" s="219" t="s">
        <v>393</v>
      </c>
      <c r="C10" s="537">
        <v>7749900405</v>
      </c>
      <c r="D10" s="686"/>
      <c r="E10" s="219" t="s">
        <v>402</v>
      </c>
      <c r="F10" s="786">
        <v>290</v>
      </c>
      <c r="G10" s="687">
        <f t="shared" si="0"/>
        <v>345.09999999999997</v>
      </c>
      <c r="H10" s="519"/>
    </row>
    <row r="11" spans="1:8" s="30" customFormat="1" ht="15" customHeight="1">
      <c r="A11" s="516"/>
      <c r="B11" s="218" t="s">
        <v>404</v>
      </c>
      <c r="C11" s="534">
        <v>7749900406</v>
      </c>
      <c r="D11" s="684"/>
      <c r="E11" s="218" t="s">
        <v>403</v>
      </c>
      <c r="F11" s="785">
        <v>340</v>
      </c>
      <c r="G11" s="685">
        <f t="shared" si="0"/>
        <v>404.59999999999997</v>
      </c>
      <c r="H11" s="516"/>
    </row>
    <row r="12" spans="1:8" s="30" customFormat="1" ht="15" customHeight="1">
      <c r="A12" s="485"/>
      <c r="B12" s="225" t="s">
        <v>405</v>
      </c>
      <c r="C12" s="540">
        <v>7749900407</v>
      </c>
      <c r="D12" s="682"/>
      <c r="E12" s="225" t="s">
        <v>401</v>
      </c>
      <c r="F12" s="784">
        <v>360</v>
      </c>
      <c r="G12" s="702">
        <f t="shared" si="0"/>
        <v>428.4</v>
      </c>
      <c r="H12" s="683"/>
    </row>
    <row r="13" spans="1:8" s="673" customFormat="1" ht="19.5" customHeight="1">
      <c r="A13" s="363"/>
      <c r="B13" s="1176" t="s">
        <v>394</v>
      </c>
      <c r="C13" s="1177"/>
      <c r="D13" s="1177"/>
      <c r="E13" s="1177"/>
      <c r="F13" s="1177"/>
      <c r="G13" s="1178"/>
      <c r="H13" s="363"/>
    </row>
    <row r="14" spans="1:8" ht="12.75">
      <c r="A14" s="696"/>
      <c r="B14" s="697" t="s">
        <v>395</v>
      </c>
      <c r="C14" s="698">
        <v>7719001299</v>
      </c>
      <c r="D14" s="699"/>
      <c r="E14" s="697" t="s">
        <v>408</v>
      </c>
      <c r="F14" s="700">
        <v>110</v>
      </c>
      <c r="G14" s="701">
        <f>F14*1.19</f>
        <v>130.9</v>
      </c>
      <c r="H14" s="696"/>
    </row>
    <row r="15" spans="2:7" ht="15">
      <c r="B15" s="48"/>
      <c r="C15" s="3"/>
      <c r="D15" s="3"/>
      <c r="E15" s="39"/>
      <c r="F15" s="18"/>
      <c r="G15" s="17"/>
    </row>
    <row r="16" ht="12.75">
      <c r="G16" s="69"/>
    </row>
    <row r="17" spans="5:6" ht="12.75">
      <c r="E17" s="85"/>
      <c r="F17" s="84"/>
    </row>
    <row r="18" spans="5:6" ht="12.75">
      <c r="E18" s="85"/>
      <c r="F18" s="100"/>
    </row>
    <row r="19" spans="2:4" ht="25.5" customHeight="1">
      <c r="B19" s="552" t="s">
        <v>547</v>
      </c>
      <c r="D19" s="85"/>
    </row>
    <row r="20" spans="1:8" ht="24.75" customHeight="1">
      <c r="A20" s="679"/>
      <c r="B20" s="680" t="s">
        <v>64</v>
      </c>
      <c r="C20" s="375" t="s">
        <v>65</v>
      </c>
      <c r="D20" s="422"/>
      <c r="E20" s="539" t="s">
        <v>371</v>
      </c>
      <c r="F20" s="1179" t="s">
        <v>157</v>
      </c>
      <c r="G20" s="1121"/>
      <c r="H20" s="679"/>
    </row>
    <row r="21" spans="1:8" ht="19.5" customHeight="1">
      <c r="A21" s="542"/>
      <c r="B21" s="675"/>
      <c r="C21" s="676"/>
      <c r="D21" s="677"/>
      <c r="E21" s="681"/>
      <c r="F21" s="759" t="s">
        <v>721</v>
      </c>
      <c r="G21" s="543" t="s">
        <v>623</v>
      </c>
      <c r="H21" s="542"/>
    </row>
    <row r="22" spans="1:8" s="30" customFormat="1" ht="15" customHeight="1">
      <c r="A22" s="485"/>
      <c r="B22" s="703" t="s">
        <v>529</v>
      </c>
      <c r="C22" s="704">
        <v>7739300063</v>
      </c>
      <c r="D22" s="705"/>
      <c r="E22" s="706" t="s">
        <v>537</v>
      </c>
      <c r="F22" s="788">
        <v>119900</v>
      </c>
      <c r="G22" s="702">
        <f aca="true" t="shared" si="1" ref="G22:G29">F22*1.19</f>
        <v>142681</v>
      </c>
      <c r="H22" s="683"/>
    </row>
    <row r="23" spans="1:8" s="30" customFormat="1" ht="15" customHeight="1">
      <c r="A23" s="516"/>
      <c r="B23" s="688" t="s">
        <v>530</v>
      </c>
      <c r="C23" s="689">
        <v>7739300074</v>
      </c>
      <c r="D23" s="690"/>
      <c r="E23" s="691" t="s">
        <v>538</v>
      </c>
      <c r="F23" s="789">
        <v>152900</v>
      </c>
      <c r="G23" s="685">
        <f t="shared" si="1"/>
        <v>181951</v>
      </c>
      <c r="H23" s="516"/>
    </row>
    <row r="24" spans="1:8" s="30" customFormat="1" ht="15" customHeight="1">
      <c r="A24" s="519"/>
      <c r="B24" s="692" t="s">
        <v>531</v>
      </c>
      <c r="C24" s="693">
        <v>7739300064</v>
      </c>
      <c r="D24" s="694"/>
      <c r="E24" s="695" t="s">
        <v>539</v>
      </c>
      <c r="F24" s="790">
        <v>160900</v>
      </c>
      <c r="G24" s="687">
        <f t="shared" si="1"/>
        <v>191471</v>
      </c>
      <c r="H24" s="519"/>
    </row>
    <row r="25" spans="1:8" s="30" customFormat="1" ht="15" customHeight="1">
      <c r="A25" s="516"/>
      <c r="B25" s="688" t="s">
        <v>532</v>
      </c>
      <c r="C25" s="689">
        <v>7739300077</v>
      </c>
      <c r="D25" s="690"/>
      <c r="E25" s="691" t="s">
        <v>540</v>
      </c>
      <c r="F25" s="789">
        <v>192900</v>
      </c>
      <c r="G25" s="685">
        <f t="shared" si="1"/>
        <v>229551</v>
      </c>
      <c r="H25" s="516"/>
    </row>
    <row r="26" spans="1:8" s="30" customFormat="1" ht="15" customHeight="1">
      <c r="A26" s="519"/>
      <c r="B26" s="692" t="s">
        <v>533</v>
      </c>
      <c r="C26" s="693">
        <v>7739300065</v>
      </c>
      <c r="D26" s="694"/>
      <c r="E26" s="695" t="s">
        <v>541</v>
      </c>
      <c r="F26" s="790">
        <v>131900</v>
      </c>
      <c r="G26" s="687">
        <f t="shared" si="1"/>
        <v>156961</v>
      </c>
      <c r="H26" s="519"/>
    </row>
    <row r="27" spans="1:8" s="30" customFormat="1" ht="15" customHeight="1">
      <c r="A27" s="516"/>
      <c r="B27" s="688" t="s">
        <v>534</v>
      </c>
      <c r="C27" s="689">
        <v>7739300075</v>
      </c>
      <c r="D27" s="690"/>
      <c r="E27" s="691" t="s">
        <v>542</v>
      </c>
      <c r="F27" s="789">
        <v>166900</v>
      </c>
      <c r="G27" s="685">
        <f t="shared" si="1"/>
        <v>198611</v>
      </c>
      <c r="H27" s="516"/>
    </row>
    <row r="28" spans="1:8" s="30" customFormat="1" ht="15" customHeight="1">
      <c r="A28" s="519"/>
      <c r="B28" s="692" t="s">
        <v>535</v>
      </c>
      <c r="C28" s="693">
        <v>7739300066</v>
      </c>
      <c r="D28" s="694"/>
      <c r="E28" s="695" t="s">
        <v>543</v>
      </c>
      <c r="F28" s="790">
        <v>175900</v>
      </c>
      <c r="G28" s="687">
        <f t="shared" si="1"/>
        <v>209321</v>
      </c>
      <c r="H28" s="519"/>
    </row>
    <row r="29" spans="1:8" s="30" customFormat="1" ht="15" customHeight="1">
      <c r="A29" s="707"/>
      <c r="B29" s="708" t="s">
        <v>536</v>
      </c>
      <c r="C29" s="709">
        <v>7739300078</v>
      </c>
      <c r="D29" s="710"/>
      <c r="E29" s="711" t="s">
        <v>544</v>
      </c>
      <c r="F29" s="791">
        <v>210900</v>
      </c>
      <c r="G29" s="712">
        <f t="shared" si="1"/>
        <v>250971</v>
      </c>
      <c r="H29" s="707"/>
    </row>
    <row r="30" spans="2:7" ht="12.75">
      <c r="B30" s="48" t="s">
        <v>528</v>
      </c>
      <c r="F30" s="85"/>
      <c r="G30" s="84"/>
    </row>
    <row r="31" spans="6:7" ht="12.75">
      <c r="F31" s="85"/>
      <c r="G31" s="84"/>
    </row>
    <row r="32" spans="5:7" ht="12.75">
      <c r="E32" s="1180"/>
      <c r="F32" s="1181"/>
      <c r="G32" s="1181"/>
    </row>
  </sheetData>
  <mergeCells count="4">
    <mergeCell ref="B13:G13"/>
    <mergeCell ref="F20:G20"/>
    <mergeCell ref="E32:G32"/>
    <mergeCell ref="F2:G2"/>
  </mergeCells>
  <printOptions horizontalCentered="1"/>
  <pageMargins left="0.5905511811023623" right="0.5905511811023623" top="0.4724409448818898" bottom="0.984251968503937" header="0.5118110236220472" footer="0.5118110236220472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8" workbookViewId="0" topLeftCell="B16384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426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showGridLines="0" zoomScale="90" zoomScaleNormal="90" workbookViewId="0" topLeftCell="C1">
      <selection activeCell="T14" sqref="T14"/>
    </sheetView>
  </sheetViews>
  <sheetFormatPr defaultColWidth="9.00390625" defaultRowHeight="12.75"/>
  <cols>
    <col min="1" max="1" width="2.75390625" style="1" hidden="1" customWidth="1"/>
    <col min="2" max="2" width="0.875" style="1" hidden="1" customWidth="1"/>
    <col min="3" max="3" width="0.875" style="1" customWidth="1"/>
    <col min="4" max="4" width="23.75390625" style="1" customWidth="1"/>
    <col min="5" max="5" width="4.125" style="1" customWidth="1"/>
    <col min="6" max="6" width="15.75390625" style="49" customWidth="1"/>
    <col min="7" max="7" width="8.125" style="50" customWidth="1"/>
    <col min="8" max="8" width="8.25390625" style="50" customWidth="1"/>
    <col min="9" max="9" width="7.625" style="50" customWidth="1"/>
    <col min="10" max="10" width="7.375" style="50" customWidth="1"/>
    <col min="11" max="15" width="5.00390625" style="50" customWidth="1"/>
    <col min="16" max="17" width="5.00390625" style="1" customWidth="1"/>
    <col min="18" max="19" width="14.875" style="1" customWidth="1"/>
    <col min="20" max="21" width="14.25390625" style="51" customWidth="1"/>
    <col min="22" max="22" width="1.625" style="1" customWidth="1"/>
    <col min="23" max="16384" width="9.125" style="1" customWidth="1"/>
  </cols>
  <sheetData>
    <row r="1" spans="4:21" ht="21.75" customHeight="1">
      <c r="D1" s="12" t="s">
        <v>471</v>
      </c>
      <c r="E1" s="12"/>
      <c r="U1" s="6"/>
    </row>
    <row r="2" spans="2:22" ht="13.5" customHeight="1">
      <c r="B2" s="1023" t="s">
        <v>64</v>
      </c>
      <c r="C2" s="1023"/>
      <c r="D2" s="1024"/>
      <c r="E2" s="998"/>
      <c r="F2" s="993" t="s">
        <v>65</v>
      </c>
      <c r="G2" s="416"/>
      <c r="H2" s="416"/>
      <c r="I2" s="416"/>
      <c r="J2" s="416"/>
      <c r="K2" s="416"/>
      <c r="L2" s="417" t="s">
        <v>63</v>
      </c>
      <c r="M2" s="417"/>
      <c r="N2" s="418"/>
      <c r="O2" s="419"/>
      <c r="P2" s="420" t="s">
        <v>272</v>
      </c>
      <c r="Q2" s="421"/>
      <c r="R2" s="997" t="s">
        <v>687</v>
      </c>
      <c r="S2" s="998"/>
      <c r="T2" s="1001" t="s">
        <v>157</v>
      </c>
      <c r="U2" s="1002"/>
      <c r="V2" s="423"/>
    </row>
    <row r="3" spans="2:22" s="7" customFormat="1" ht="64.5" customHeight="1">
      <c r="B3" s="1025"/>
      <c r="C3" s="1025"/>
      <c r="D3" s="1025"/>
      <c r="E3" s="1000"/>
      <c r="F3" s="994"/>
      <c r="G3" s="379" t="s">
        <v>472</v>
      </c>
      <c r="H3" s="380" t="s">
        <v>419</v>
      </c>
      <c r="I3" s="380" t="s">
        <v>691</v>
      </c>
      <c r="J3" s="380" t="s">
        <v>137</v>
      </c>
      <c r="K3" s="380" t="s">
        <v>822</v>
      </c>
      <c r="L3" s="381" t="s">
        <v>502</v>
      </c>
      <c r="M3" s="381" t="s">
        <v>473</v>
      </c>
      <c r="N3" s="381" t="s">
        <v>413</v>
      </c>
      <c r="O3" s="381" t="s">
        <v>138</v>
      </c>
      <c r="P3" s="381" t="s">
        <v>69</v>
      </c>
      <c r="Q3" s="381" t="s">
        <v>728</v>
      </c>
      <c r="R3" s="999"/>
      <c r="S3" s="1000"/>
      <c r="T3" s="1003"/>
      <c r="U3" s="1004"/>
      <c r="V3" s="414"/>
    </row>
    <row r="4" spans="2:22" s="7" customFormat="1" ht="3.75" customHeight="1">
      <c r="B4" s="1025"/>
      <c r="C4" s="1025"/>
      <c r="D4" s="1025"/>
      <c r="E4" s="1000"/>
      <c r="F4" s="994"/>
      <c r="G4" s="379"/>
      <c r="H4" s="380"/>
      <c r="I4" s="382"/>
      <c r="J4" s="382"/>
      <c r="K4" s="382"/>
      <c r="L4" s="382"/>
      <c r="M4" s="382"/>
      <c r="N4" s="382"/>
      <c r="O4" s="382"/>
      <c r="P4" s="381"/>
      <c r="Q4" s="381"/>
      <c r="R4" s="999"/>
      <c r="S4" s="1000"/>
      <c r="T4" s="1005"/>
      <c r="U4" s="1006"/>
      <c r="V4" s="414"/>
    </row>
    <row r="5" spans="2:24" s="428" customFormat="1" ht="19.5" customHeight="1">
      <c r="B5" s="389"/>
      <c r="C5" s="389"/>
      <c r="D5" s="389"/>
      <c r="E5" s="389"/>
      <c r="F5" s="384"/>
      <c r="G5" s="426" t="s">
        <v>70</v>
      </c>
      <c r="H5" s="426" t="s">
        <v>70</v>
      </c>
      <c r="I5" s="426" t="s">
        <v>77</v>
      </c>
      <c r="J5" s="426" t="s">
        <v>77</v>
      </c>
      <c r="K5" s="426"/>
      <c r="L5" s="426"/>
      <c r="M5" s="426"/>
      <c r="N5" s="426"/>
      <c r="O5" s="426"/>
      <c r="P5" s="385"/>
      <c r="Q5" s="385"/>
      <c r="R5" s="385" t="s">
        <v>78</v>
      </c>
      <c r="S5" s="385" t="s">
        <v>79</v>
      </c>
      <c r="T5" s="756" t="s">
        <v>719</v>
      </c>
      <c r="U5" s="427" t="s">
        <v>623</v>
      </c>
      <c r="V5" s="389"/>
      <c r="W5" s="870"/>
      <c r="X5" s="870"/>
    </row>
    <row r="6" spans="2:24" ht="15" customHeight="1">
      <c r="B6" s="205"/>
      <c r="C6" s="205"/>
      <c r="D6" s="300" t="s">
        <v>643</v>
      </c>
      <c r="E6" s="301"/>
      <c r="F6" s="302">
        <v>7700352946</v>
      </c>
      <c r="G6" s="303">
        <v>8.7</v>
      </c>
      <c r="H6" s="304" t="s">
        <v>139</v>
      </c>
      <c r="I6" s="305"/>
      <c r="J6" s="305">
        <v>5</v>
      </c>
      <c r="K6" s="305"/>
      <c r="L6" s="306" t="s">
        <v>76</v>
      </c>
      <c r="M6" s="306"/>
      <c r="N6" s="306"/>
      <c r="O6" s="306" t="s">
        <v>76</v>
      </c>
      <c r="P6" s="306"/>
      <c r="Q6" s="306"/>
      <c r="R6" s="305" t="s">
        <v>631</v>
      </c>
      <c r="S6" s="305"/>
      <c r="T6" s="792">
        <v>4990</v>
      </c>
      <c r="U6" s="307">
        <f aca="true" t="shared" si="0" ref="U6:U13">T6*1.19</f>
        <v>5938.099999999999</v>
      </c>
      <c r="V6" s="205"/>
      <c r="W6" s="871"/>
      <c r="X6" s="871"/>
    </row>
    <row r="7" spans="2:22" ht="15" customHeight="1">
      <c r="B7" s="232"/>
      <c r="C7" s="232"/>
      <c r="D7" s="298" t="s">
        <v>817</v>
      </c>
      <c r="E7" s="288" t="s">
        <v>803</v>
      </c>
      <c r="F7" s="315">
        <v>7701331668</v>
      </c>
      <c r="G7" s="316">
        <v>19.2</v>
      </c>
      <c r="H7" s="317" t="s">
        <v>141</v>
      </c>
      <c r="I7" s="318" t="s">
        <v>274</v>
      </c>
      <c r="J7" s="318">
        <v>11</v>
      </c>
      <c r="K7" s="318"/>
      <c r="L7" s="319" t="s">
        <v>76</v>
      </c>
      <c r="M7" s="319"/>
      <c r="N7" s="319"/>
      <c r="O7" s="319"/>
      <c r="P7" s="319" t="s">
        <v>76</v>
      </c>
      <c r="Q7" s="319"/>
      <c r="R7" s="318" t="s">
        <v>474</v>
      </c>
      <c r="S7" s="318"/>
      <c r="T7" s="793">
        <v>5990</v>
      </c>
      <c r="U7" s="295">
        <f t="shared" si="0"/>
        <v>7128.099999999999</v>
      </c>
      <c r="V7" s="232"/>
    </row>
    <row r="8" spans="2:22" ht="15" customHeight="1">
      <c r="B8" s="234"/>
      <c r="C8" s="234"/>
      <c r="D8" s="299" t="s">
        <v>819</v>
      </c>
      <c r="E8" s="320" t="s">
        <v>803</v>
      </c>
      <c r="F8" s="321">
        <v>7701331667</v>
      </c>
      <c r="G8" s="322">
        <v>19.2</v>
      </c>
      <c r="H8" s="323" t="s">
        <v>141</v>
      </c>
      <c r="I8" s="324" t="s">
        <v>274</v>
      </c>
      <c r="J8" s="324">
        <v>11</v>
      </c>
      <c r="K8" s="325" t="s">
        <v>76</v>
      </c>
      <c r="L8" s="325"/>
      <c r="M8" s="325"/>
      <c r="N8" s="325" t="s">
        <v>76</v>
      </c>
      <c r="O8" s="325"/>
      <c r="P8" s="325" t="s">
        <v>76</v>
      </c>
      <c r="Q8" s="325"/>
      <c r="R8" s="324" t="s">
        <v>474</v>
      </c>
      <c r="S8" s="324"/>
      <c r="T8" s="794">
        <v>7990</v>
      </c>
      <c r="U8" s="296">
        <f t="shared" si="0"/>
        <v>9508.1</v>
      </c>
      <c r="V8" s="234"/>
    </row>
    <row r="9" spans="2:22" ht="15" customHeight="1">
      <c r="B9" s="232"/>
      <c r="C9" s="232"/>
      <c r="D9" s="326" t="s">
        <v>818</v>
      </c>
      <c r="E9" s="327" t="s">
        <v>803</v>
      </c>
      <c r="F9" s="315">
        <v>7702331749</v>
      </c>
      <c r="G9" s="316">
        <v>23.6</v>
      </c>
      <c r="H9" s="317" t="s">
        <v>475</v>
      </c>
      <c r="I9" s="318" t="s">
        <v>412</v>
      </c>
      <c r="J9" s="318">
        <v>14</v>
      </c>
      <c r="K9" s="318"/>
      <c r="L9" s="319" t="s">
        <v>76</v>
      </c>
      <c r="M9" s="319"/>
      <c r="N9" s="319"/>
      <c r="O9" s="319"/>
      <c r="P9" s="319" t="s">
        <v>76</v>
      </c>
      <c r="Q9" s="319"/>
      <c r="R9" s="318" t="s">
        <v>474</v>
      </c>
      <c r="S9" s="318"/>
      <c r="T9" s="793">
        <v>6990</v>
      </c>
      <c r="U9" s="295">
        <f t="shared" si="0"/>
        <v>8318.1</v>
      </c>
      <c r="V9" s="232"/>
    </row>
    <row r="10" spans="2:22" ht="15" customHeight="1">
      <c r="B10" s="234"/>
      <c r="C10" s="234"/>
      <c r="D10" s="236" t="s">
        <v>820</v>
      </c>
      <c r="E10" s="328" t="s">
        <v>803</v>
      </c>
      <c r="F10" s="321">
        <v>7702331747</v>
      </c>
      <c r="G10" s="322">
        <v>23.6</v>
      </c>
      <c r="H10" s="323" t="s">
        <v>475</v>
      </c>
      <c r="I10" s="324" t="s">
        <v>412</v>
      </c>
      <c r="J10" s="324">
        <v>14</v>
      </c>
      <c r="K10" s="325" t="s">
        <v>76</v>
      </c>
      <c r="L10" s="325"/>
      <c r="M10" s="325"/>
      <c r="N10" s="325" t="s">
        <v>76</v>
      </c>
      <c r="O10" s="325"/>
      <c r="P10" s="325" t="s">
        <v>76</v>
      </c>
      <c r="Q10" s="325"/>
      <c r="R10" s="324" t="s">
        <v>474</v>
      </c>
      <c r="S10" s="324"/>
      <c r="T10" s="794">
        <v>8990</v>
      </c>
      <c r="U10" s="296">
        <f t="shared" si="0"/>
        <v>10698.1</v>
      </c>
      <c r="V10" s="234"/>
    </row>
    <row r="11" spans="2:22" ht="15" customHeight="1">
      <c r="B11" s="259"/>
      <c r="C11" s="259"/>
      <c r="D11" s="329" t="s">
        <v>821</v>
      </c>
      <c r="E11" s="330" t="s">
        <v>803</v>
      </c>
      <c r="F11" s="331">
        <v>7703331779</v>
      </c>
      <c r="G11" s="332">
        <v>30.5</v>
      </c>
      <c r="H11" s="333" t="s">
        <v>476</v>
      </c>
      <c r="I11" s="334" t="s">
        <v>477</v>
      </c>
      <c r="J11" s="334">
        <v>18</v>
      </c>
      <c r="K11" s="335" t="s">
        <v>76</v>
      </c>
      <c r="L11" s="335"/>
      <c r="M11" s="335"/>
      <c r="N11" s="335" t="s">
        <v>76</v>
      </c>
      <c r="O11" s="335"/>
      <c r="P11" s="335" t="s">
        <v>76</v>
      </c>
      <c r="Q11" s="335"/>
      <c r="R11" s="334" t="s">
        <v>474</v>
      </c>
      <c r="S11" s="334"/>
      <c r="T11" s="795">
        <v>9990</v>
      </c>
      <c r="U11" s="336">
        <f t="shared" si="0"/>
        <v>11888.1</v>
      </c>
      <c r="V11" s="259"/>
    </row>
    <row r="12" spans="2:22" ht="15" customHeight="1">
      <c r="B12" s="297"/>
      <c r="C12" s="297"/>
      <c r="D12" s="297" t="s">
        <v>644</v>
      </c>
      <c r="E12" s="297"/>
      <c r="F12" s="289">
        <v>7702340011</v>
      </c>
      <c r="G12" s="290">
        <v>21.4</v>
      </c>
      <c r="H12" s="293" t="s">
        <v>478</v>
      </c>
      <c r="I12" s="291" t="s">
        <v>479</v>
      </c>
      <c r="J12" s="291">
        <v>12</v>
      </c>
      <c r="K12" s="291"/>
      <c r="L12" s="292" t="s">
        <v>76</v>
      </c>
      <c r="M12" s="292"/>
      <c r="N12" s="292"/>
      <c r="O12" s="292"/>
      <c r="P12" s="292"/>
      <c r="Q12" s="292" t="s">
        <v>76</v>
      </c>
      <c r="R12" s="291" t="s">
        <v>140</v>
      </c>
      <c r="S12" s="291" t="s">
        <v>143</v>
      </c>
      <c r="T12" s="796">
        <v>9990</v>
      </c>
      <c r="U12" s="294">
        <f t="shared" si="0"/>
        <v>11888.1</v>
      </c>
      <c r="V12" s="297"/>
    </row>
    <row r="13" spans="2:22" ht="15" customHeight="1">
      <c r="B13" s="223"/>
      <c r="C13" s="223"/>
      <c r="D13" s="223" t="s">
        <v>634</v>
      </c>
      <c r="E13" s="308"/>
      <c r="F13" s="309">
        <v>7702311054</v>
      </c>
      <c r="G13" s="310">
        <v>23.8</v>
      </c>
      <c r="H13" s="311" t="s">
        <v>632</v>
      </c>
      <c r="I13" s="312" t="s">
        <v>412</v>
      </c>
      <c r="J13" s="312">
        <v>14</v>
      </c>
      <c r="K13" s="312"/>
      <c r="L13" s="313"/>
      <c r="M13" s="313" t="s">
        <v>76</v>
      </c>
      <c r="N13" s="313"/>
      <c r="O13" s="313"/>
      <c r="P13" s="313"/>
      <c r="Q13" s="313" t="s">
        <v>480</v>
      </c>
      <c r="R13" s="312" t="s">
        <v>140</v>
      </c>
      <c r="S13" s="312" t="s">
        <v>633</v>
      </c>
      <c r="T13" s="797">
        <v>13990</v>
      </c>
      <c r="U13" s="314">
        <f t="shared" si="0"/>
        <v>16648.1</v>
      </c>
      <c r="V13" s="223"/>
    </row>
    <row r="14" spans="4:21" ht="17.25" customHeight="1">
      <c r="D14" s="36" t="s">
        <v>334</v>
      </c>
      <c r="E14" s="79"/>
      <c r="F14" s="80"/>
      <c r="G14" s="79"/>
      <c r="H14" s="81"/>
      <c r="I14" s="28"/>
      <c r="J14" s="28"/>
      <c r="K14" s="28"/>
      <c r="L14" s="37"/>
      <c r="M14" s="37"/>
      <c r="N14" s="37"/>
      <c r="O14" s="37"/>
      <c r="P14" s="37"/>
      <c r="Q14" s="37"/>
      <c r="R14" s="28"/>
      <c r="S14" s="28"/>
      <c r="T14" s="95"/>
      <c r="U14" s="82"/>
    </row>
    <row r="15" spans="4:20" s="101" customFormat="1" ht="12.75" customHeight="1">
      <c r="D15" s="36" t="s">
        <v>40</v>
      </c>
      <c r="E15" s="36"/>
      <c r="T15" s="102"/>
    </row>
    <row r="16" spans="4:20" s="101" customFormat="1" ht="12.75" customHeight="1">
      <c r="D16" s="36" t="s">
        <v>731</v>
      </c>
      <c r="E16" s="36"/>
      <c r="T16" s="102"/>
    </row>
    <row r="17" spans="4:20" s="101" customFormat="1" ht="9" customHeight="1">
      <c r="D17" s="68"/>
      <c r="E17" s="36"/>
      <c r="T17" s="102"/>
    </row>
    <row r="18" spans="4:21" ht="21.75" customHeight="1">
      <c r="D18" s="31" t="s">
        <v>481</v>
      </c>
      <c r="E18" s="31"/>
      <c r="F18" s="1"/>
      <c r="G18" s="1"/>
      <c r="H18" s="1"/>
      <c r="I18" s="1"/>
      <c r="J18" s="1"/>
      <c r="K18" s="1"/>
      <c r="L18" s="1"/>
      <c r="M18" s="1"/>
      <c r="N18" s="1"/>
      <c r="O18" s="1"/>
      <c r="T18" s="71"/>
      <c r="U18" s="1"/>
    </row>
    <row r="19" spans="2:22" ht="15" customHeight="1">
      <c r="B19" s="423"/>
      <c r="C19" s="423"/>
      <c r="D19" s="989" t="s">
        <v>384</v>
      </c>
      <c r="E19" s="990"/>
      <c r="F19" s="1026" t="s">
        <v>65</v>
      </c>
      <c r="G19" s="1007" t="s">
        <v>83</v>
      </c>
      <c r="H19" s="1008"/>
      <c r="I19" s="1009"/>
      <c r="J19" s="1009"/>
      <c r="K19" s="1009"/>
      <c r="L19" s="1009"/>
      <c r="M19" s="1009"/>
      <c r="N19" s="1009"/>
      <c r="O19" s="1009"/>
      <c r="P19" s="1009"/>
      <c r="Q19" s="1009"/>
      <c r="R19" s="1009"/>
      <c r="S19" s="1010"/>
      <c r="T19" s="997" t="s">
        <v>157</v>
      </c>
      <c r="U19" s="985"/>
      <c r="V19" s="423"/>
    </row>
    <row r="20" spans="2:22" ht="15" customHeight="1">
      <c r="B20" s="425"/>
      <c r="C20" s="425"/>
      <c r="D20" s="991"/>
      <c r="E20" s="992"/>
      <c r="F20" s="1027"/>
      <c r="G20" s="1011"/>
      <c r="H20" s="1012"/>
      <c r="I20" s="1013"/>
      <c r="J20" s="1013"/>
      <c r="K20" s="1013"/>
      <c r="L20" s="1013"/>
      <c r="M20" s="1013"/>
      <c r="N20" s="1013"/>
      <c r="O20" s="1013"/>
      <c r="P20" s="1013"/>
      <c r="Q20" s="1013"/>
      <c r="R20" s="1013"/>
      <c r="S20" s="1014"/>
      <c r="T20" s="986"/>
      <c r="U20" s="982"/>
      <c r="V20" s="425"/>
    </row>
    <row r="21" spans="1:22" s="428" customFormat="1" ht="19.5" customHeight="1">
      <c r="A21" s="747"/>
      <c r="B21" s="748"/>
      <c r="C21" s="751"/>
      <c r="D21" s="988"/>
      <c r="E21" s="984"/>
      <c r="F21" s="984"/>
      <c r="G21" s="984"/>
      <c r="H21" s="746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749"/>
      <c r="T21" s="757" t="s">
        <v>717</v>
      </c>
      <c r="U21" s="750" t="s">
        <v>623</v>
      </c>
      <c r="V21" s="751"/>
    </row>
    <row r="22" spans="2:22" ht="15" customHeight="1">
      <c r="B22" s="207"/>
      <c r="C22" s="207"/>
      <c r="D22" s="424" t="s">
        <v>144</v>
      </c>
      <c r="E22" s="406"/>
      <c r="F22" s="429">
        <v>7709000052</v>
      </c>
      <c r="G22" s="983" t="s">
        <v>635</v>
      </c>
      <c r="H22" s="978"/>
      <c r="I22" s="978"/>
      <c r="J22" s="978"/>
      <c r="K22" s="978"/>
      <c r="L22" s="978"/>
      <c r="M22" s="978"/>
      <c r="N22" s="978"/>
      <c r="O22" s="978"/>
      <c r="P22" s="978"/>
      <c r="Q22" s="978"/>
      <c r="R22" s="978"/>
      <c r="S22" s="979"/>
      <c r="T22" s="798">
        <v>650</v>
      </c>
      <c r="U22" s="438">
        <f aca="true" t="shared" si="1" ref="U22:U35">T22*1.19</f>
        <v>773.5</v>
      </c>
      <c r="V22" s="442"/>
    </row>
    <row r="23" spans="2:22" ht="15" customHeight="1">
      <c r="B23" s="234"/>
      <c r="C23" s="234"/>
      <c r="D23" s="236" t="s">
        <v>482</v>
      </c>
      <c r="E23" s="430"/>
      <c r="F23" s="431">
        <v>7709000053</v>
      </c>
      <c r="G23" s="1018" t="s">
        <v>483</v>
      </c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20"/>
      <c r="T23" s="794">
        <v>500</v>
      </c>
      <c r="U23" s="439">
        <f t="shared" si="1"/>
        <v>595</v>
      </c>
      <c r="V23" s="234"/>
    </row>
    <row r="24" spans="2:22" ht="15" customHeight="1">
      <c r="B24" s="232"/>
      <c r="C24" s="232"/>
      <c r="D24" s="326" t="s">
        <v>145</v>
      </c>
      <c r="E24" s="432"/>
      <c r="F24" s="433">
        <v>7709000054</v>
      </c>
      <c r="G24" s="1015" t="s">
        <v>636</v>
      </c>
      <c r="H24" s="1016"/>
      <c r="I24" s="1016"/>
      <c r="J24" s="1016"/>
      <c r="K24" s="1016"/>
      <c r="L24" s="1016"/>
      <c r="M24" s="1016"/>
      <c r="N24" s="1016"/>
      <c r="O24" s="1016"/>
      <c r="P24" s="1016"/>
      <c r="Q24" s="1016"/>
      <c r="R24" s="1016"/>
      <c r="S24" s="1017"/>
      <c r="T24" s="793">
        <v>450</v>
      </c>
      <c r="U24" s="440">
        <f t="shared" si="1"/>
        <v>535.5</v>
      </c>
      <c r="V24" s="232"/>
    </row>
    <row r="25" spans="2:22" ht="15" customHeight="1">
      <c r="B25" s="234"/>
      <c r="C25" s="234"/>
      <c r="D25" s="236" t="s">
        <v>484</v>
      </c>
      <c r="E25" s="430"/>
      <c r="F25" s="431">
        <v>7709000055</v>
      </c>
      <c r="G25" s="1018" t="s">
        <v>485</v>
      </c>
      <c r="H25" s="1019"/>
      <c r="I25" s="1019"/>
      <c r="J25" s="1019"/>
      <c r="K25" s="1019"/>
      <c r="L25" s="1019"/>
      <c r="M25" s="1019"/>
      <c r="N25" s="1019"/>
      <c r="O25" s="1019"/>
      <c r="P25" s="1019"/>
      <c r="Q25" s="1019"/>
      <c r="R25" s="1019"/>
      <c r="S25" s="1020"/>
      <c r="T25" s="794">
        <v>350</v>
      </c>
      <c r="U25" s="439">
        <f t="shared" si="1"/>
        <v>416.5</v>
      </c>
      <c r="V25" s="234"/>
    </row>
    <row r="26" spans="2:22" ht="15" customHeight="1">
      <c r="B26" s="232"/>
      <c r="C26" s="232"/>
      <c r="D26" s="326" t="s">
        <v>146</v>
      </c>
      <c r="E26" s="432"/>
      <c r="F26" s="433">
        <v>7709000060</v>
      </c>
      <c r="G26" s="1015" t="s">
        <v>505</v>
      </c>
      <c r="H26" s="1021"/>
      <c r="I26" s="1021"/>
      <c r="J26" s="1021"/>
      <c r="K26" s="1021"/>
      <c r="L26" s="1021"/>
      <c r="M26" s="1021"/>
      <c r="N26" s="1021"/>
      <c r="O26" s="1021"/>
      <c r="P26" s="1021"/>
      <c r="Q26" s="1021"/>
      <c r="R26" s="1021"/>
      <c r="S26" s="1022"/>
      <c r="T26" s="793">
        <v>750</v>
      </c>
      <c r="U26" s="440">
        <f t="shared" si="1"/>
        <v>892.5</v>
      </c>
      <c r="V26" s="232"/>
    </row>
    <row r="27" spans="2:22" ht="15" customHeight="1">
      <c r="B27" s="234"/>
      <c r="C27" s="234"/>
      <c r="D27" s="236" t="s">
        <v>147</v>
      </c>
      <c r="E27" s="430"/>
      <c r="F27" s="431">
        <v>7709000065</v>
      </c>
      <c r="G27" s="1018" t="s">
        <v>148</v>
      </c>
      <c r="H27" s="1021"/>
      <c r="I27" s="1021"/>
      <c r="J27" s="1021"/>
      <c r="K27" s="1021"/>
      <c r="L27" s="1021"/>
      <c r="M27" s="1021"/>
      <c r="N27" s="1021"/>
      <c r="O27" s="1021"/>
      <c r="P27" s="1021"/>
      <c r="Q27" s="1021"/>
      <c r="R27" s="1021"/>
      <c r="S27" s="1022"/>
      <c r="T27" s="794">
        <v>550</v>
      </c>
      <c r="U27" s="439">
        <f t="shared" si="1"/>
        <v>654.5</v>
      </c>
      <c r="V27" s="234"/>
    </row>
    <row r="28" spans="2:22" ht="15" customHeight="1">
      <c r="B28" s="232"/>
      <c r="C28" s="232"/>
      <c r="D28" s="326" t="s">
        <v>149</v>
      </c>
      <c r="E28" s="432"/>
      <c r="F28" s="433">
        <v>7709000041</v>
      </c>
      <c r="G28" s="1015" t="s">
        <v>624</v>
      </c>
      <c r="H28" s="1016"/>
      <c r="I28" s="1016"/>
      <c r="J28" s="1016"/>
      <c r="K28" s="1016"/>
      <c r="L28" s="1016"/>
      <c r="M28" s="1016"/>
      <c r="N28" s="1016"/>
      <c r="O28" s="1016"/>
      <c r="P28" s="1016"/>
      <c r="Q28" s="1016"/>
      <c r="R28" s="1016"/>
      <c r="S28" s="1017"/>
      <c r="T28" s="793">
        <v>210</v>
      </c>
      <c r="U28" s="440">
        <f t="shared" si="1"/>
        <v>249.89999999999998</v>
      </c>
      <c r="V28" s="232"/>
    </row>
    <row r="29" spans="2:22" ht="15" customHeight="1">
      <c r="B29" s="234"/>
      <c r="C29" s="234"/>
      <c r="D29" s="236" t="s">
        <v>150</v>
      </c>
      <c r="E29" s="430"/>
      <c r="F29" s="431">
        <v>7709000042</v>
      </c>
      <c r="G29" s="1018" t="s">
        <v>625</v>
      </c>
      <c r="H29" s="1019"/>
      <c r="I29" s="1019"/>
      <c r="J29" s="1019"/>
      <c r="K29" s="1019"/>
      <c r="L29" s="1019"/>
      <c r="M29" s="1019"/>
      <c r="N29" s="1019"/>
      <c r="O29" s="1019"/>
      <c r="P29" s="1019"/>
      <c r="Q29" s="1019"/>
      <c r="R29" s="1019"/>
      <c r="S29" s="1020"/>
      <c r="T29" s="794">
        <v>250</v>
      </c>
      <c r="U29" s="439">
        <f t="shared" si="1"/>
        <v>297.5</v>
      </c>
      <c r="V29" s="234"/>
    </row>
    <row r="30" spans="2:22" ht="15" customHeight="1">
      <c r="B30" s="232"/>
      <c r="C30" s="232"/>
      <c r="D30" s="326" t="s">
        <v>151</v>
      </c>
      <c r="E30" s="432"/>
      <c r="F30" s="433">
        <v>7709000043</v>
      </c>
      <c r="G30" s="1015" t="s">
        <v>626</v>
      </c>
      <c r="H30" s="1016"/>
      <c r="I30" s="1016"/>
      <c r="J30" s="1016"/>
      <c r="K30" s="1016"/>
      <c r="L30" s="1016"/>
      <c r="M30" s="1016"/>
      <c r="N30" s="1016"/>
      <c r="O30" s="1016"/>
      <c r="P30" s="1016"/>
      <c r="Q30" s="1016"/>
      <c r="R30" s="1016"/>
      <c r="S30" s="1017"/>
      <c r="T30" s="793">
        <v>300</v>
      </c>
      <c r="U30" s="440">
        <f t="shared" si="1"/>
        <v>357</v>
      </c>
      <c r="V30" s="232"/>
    </row>
    <row r="31" spans="2:22" ht="15" customHeight="1">
      <c r="B31" s="234"/>
      <c r="C31" s="234"/>
      <c r="D31" s="236" t="s">
        <v>486</v>
      </c>
      <c r="E31" s="430"/>
      <c r="F31" s="431">
        <v>7719001008</v>
      </c>
      <c r="G31" s="1018" t="s">
        <v>437</v>
      </c>
      <c r="H31" s="1019"/>
      <c r="I31" s="1019"/>
      <c r="J31" s="1019"/>
      <c r="K31" s="1019"/>
      <c r="L31" s="1019"/>
      <c r="M31" s="1019"/>
      <c r="N31" s="1019"/>
      <c r="O31" s="1019"/>
      <c r="P31" s="1019"/>
      <c r="Q31" s="1019"/>
      <c r="R31" s="1019"/>
      <c r="S31" s="1020"/>
      <c r="T31" s="794">
        <v>450</v>
      </c>
      <c r="U31" s="439">
        <f t="shared" si="1"/>
        <v>535.5</v>
      </c>
      <c r="V31" s="234"/>
    </row>
    <row r="32" spans="2:22" ht="15" customHeight="1">
      <c r="B32" s="232"/>
      <c r="C32" s="232"/>
      <c r="D32" s="326" t="s">
        <v>487</v>
      </c>
      <c r="E32" s="432"/>
      <c r="F32" s="433">
        <v>7709003176</v>
      </c>
      <c r="G32" s="1015" t="s">
        <v>488</v>
      </c>
      <c r="H32" s="1016"/>
      <c r="I32" s="1016"/>
      <c r="J32" s="1016"/>
      <c r="K32" s="1016"/>
      <c r="L32" s="1016"/>
      <c r="M32" s="1016"/>
      <c r="N32" s="1016"/>
      <c r="O32" s="1016"/>
      <c r="P32" s="1016"/>
      <c r="Q32" s="1016"/>
      <c r="R32" s="1016"/>
      <c r="S32" s="1017"/>
      <c r="T32" s="793">
        <v>60</v>
      </c>
      <c r="U32" s="440">
        <f t="shared" si="1"/>
        <v>71.39999999999999</v>
      </c>
      <c r="V32" s="232"/>
    </row>
    <row r="33" spans="1:22" ht="15" customHeight="1">
      <c r="A33" s="205"/>
      <c r="B33" s="234"/>
      <c r="C33" s="234"/>
      <c r="D33" s="236" t="s">
        <v>152</v>
      </c>
      <c r="E33" s="430"/>
      <c r="F33" s="431">
        <v>7709000313</v>
      </c>
      <c r="G33" s="1018" t="s">
        <v>489</v>
      </c>
      <c r="H33" s="1019"/>
      <c r="I33" s="1019"/>
      <c r="J33" s="1019"/>
      <c r="K33" s="1019"/>
      <c r="L33" s="1019"/>
      <c r="M33" s="1019"/>
      <c r="N33" s="1019"/>
      <c r="O33" s="1019"/>
      <c r="P33" s="1019"/>
      <c r="Q33" s="1019"/>
      <c r="R33" s="1019"/>
      <c r="S33" s="1020"/>
      <c r="T33" s="794">
        <v>4500</v>
      </c>
      <c r="U33" s="439">
        <f t="shared" si="1"/>
        <v>5355</v>
      </c>
      <c r="V33" s="234"/>
    </row>
    <row r="34" spans="2:22" s="2" customFormat="1" ht="15" customHeight="1">
      <c r="B34" s="326"/>
      <c r="C34" s="326"/>
      <c r="D34" s="326" t="s">
        <v>153</v>
      </c>
      <c r="E34" s="432"/>
      <c r="F34" s="433">
        <v>7709000314</v>
      </c>
      <c r="G34" s="1015" t="s">
        <v>490</v>
      </c>
      <c r="H34" s="1016"/>
      <c r="I34" s="1016"/>
      <c r="J34" s="1016"/>
      <c r="K34" s="1016"/>
      <c r="L34" s="1016"/>
      <c r="M34" s="1016"/>
      <c r="N34" s="1016"/>
      <c r="O34" s="1016"/>
      <c r="P34" s="1016"/>
      <c r="Q34" s="1016"/>
      <c r="R34" s="1016"/>
      <c r="S34" s="1017"/>
      <c r="T34" s="793">
        <v>4800</v>
      </c>
      <c r="U34" s="440">
        <f t="shared" si="1"/>
        <v>5712</v>
      </c>
      <c r="V34" s="326"/>
    </row>
    <row r="35" spans="2:22" ht="15" customHeight="1">
      <c r="B35" s="434"/>
      <c r="C35" s="434"/>
      <c r="D35" s="435" t="s">
        <v>154</v>
      </c>
      <c r="E35" s="436"/>
      <c r="F35" s="437">
        <v>7709000317</v>
      </c>
      <c r="G35" s="995" t="s">
        <v>491</v>
      </c>
      <c r="H35" s="996"/>
      <c r="I35" s="996"/>
      <c r="J35" s="996"/>
      <c r="K35" s="996"/>
      <c r="L35" s="996"/>
      <c r="M35" s="996"/>
      <c r="N35" s="996"/>
      <c r="O35" s="996"/>
      <c r="P35" s="996"/>
      <c r="Q35" s="996"/>
      <c r="R35" s="996"/>
      <c r="S35" s="987"/>
      <c r="T35" s="799">
        <v>4200</v>
      </c>
      <c r="U35" s="441">
        <f t="shared" si="1"/>
        <v>4998</v>
      </c>
      <c r="V35" s="434"/>
    </row>
    <row r="36" spans="6:21" ht="12.75"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S36" s="75"/>
      <c r="T36" s="75"/>
      <c r="U36" s="41"/>
    </row>
    <row r="37" spans="8:21" ht="12.75">
      <c r="H37" s="744"/>
      <c r="U37" s="41"/>
    </row>
  </sheetData>
  <mergeCells count="23">
    <mergeCell ref="G35:S35"/>
    <mergeCell ref="D21:G21"/>
    <mergeCell ref="T19:U20"/>
    <mergeCell ref="G22:S22"/>
    <mergeCell ref="G32:S32"/>
    <mergeCell ref="G33:S33"/>
    <mergeCell ref="G34:S34"/>
    <mergeCell ref="G29:S29"/>
    <mergeCell ref="G30:S30"/>
    <mergeCell ref="G31:S31"/>
    <mergeCell ref="B2:E4"/>
    <mergeCell ref="F19:F20"/>
    <mergeCell ref="D19:E20"/>
    <mergeCell ref="F2:F4"/>
    <mergeCell ref="R2:S4"/>
    <mergeCell ref="T2:U4"/>
    <mergeCell ref="G19:S20"/>
    <mergeCell ref="G28:S28"/>
    <mergeCell ref="G25:S25"/>
    <mergeCell ref="G24:S24"/>
    <mergeCell ref="G23:S23"/>
    <mergeCell ref="G27:S27"/>
    <mergeCell ref="G26:S26"/>
  </mergeCells>
  <printOptions horizontalCentered="1" verticalCentered="1"/>
  <pageMargins left="0.5905511811023623" right="0.5905511811023623" top="0.36" bottom="0.19" header="0.27" footer="0.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637"/>
  <sheetViews>
    <sheetView showGridLines="0" workbookViewId="0" topLeftCell="A3">
      <selection activeCell="X33" sqref="X33"/>
    </sheetView>
  </sheetViews>
  <sheetFormatPr defaultColWidth="9.00390625" defaultRowHeight="12.75"/>
  <cols>
    <col min="1" max="1" width="0.875" style="2" customWidth="1"/>
    <col min="2" max="2" width="26.375" style="2" customWidth="1"/>
    <col min="3" max="3" width="0.6171875" style="2" hidden="1" customWidth="1"/>
    <col min="4" max="4" width="2.00390625" style="2" bestFit="1" customWidth="1"/>
    <col min="5" max="5" width="15.75390625" style="3" customWidth="1"/>
    <col min="6" max="6" width="5.875" style="4" customWidth="1"/>
    <col min="7" max="7" width="11.125" style="4" customWidth="1"/>
    <col min="8" max="8" width="2.625" style="4" bestFit="1" customWidth="1"/>
    <col min="9" max="9" width="4.125" style="4" bestFit="1" customWidth="1"/>
    <col min="10" max="10" width="6.625" style="4" customWidth="1"/>
    <col min="11" max="13" width="4.75390625" style="4" customWidth="1"/>
    <col min="14" max="17" width="3.75390625" style="4" customWidth="1"/>
    <col min="18" max="18" width="5.25390625" style="4" customWidth="1"/>
    <col min="19" max="19" width="4.125" style="4" customWidth="1"/>
    <col min="20" max="20" width="4.125" style="2" customWidth="1"/>
    <col min="21" max="21" width="4.875" style="2" customWidth="1"/>
    <col min="22" max="22" width="6.625" style="2" customWidth="1"/>
    <col min="23" max="23" width="11.25390625" style="2" customWidth="1"/>
    <col min="24" max="25" width="10.75390625" style="5" customWidth="1"/>
    <col min="26" max="82" width="9.125" style="1" customWidth="1"/>
    <col min="83" max="16384" width="9.125" style="2" customWidth="1"/>
  </cols>
  <sheetData>
    <row r="1" spans="2:25" ht="20.25" customHeight="1" thickBot="1">
      <c r="B1" s="12" t="s">
        <v>62</v>
      </c>
      <c r="C1" s="12"/>
      <c r="D1" s="12"/>
      <c r="Y1" s="6"/>
    </row>
    <row r="2" spans="1:25" ht="12.75" customHeight="1">
      <c r="A2" s="980" t="s">
        <v>64</v>
      </c>
      <c r="B2" s="981"/>
      <c r="C2" s="972"/>
      <c r="D2" s="830"/>
      <c r="E2" s="343"/>
      <c r="F2" s="344"/>
      <c r="G2" s="1034" t="s">
        <v>668</v>
      </c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1033" t="s">
        <v>272</v>
      </c>
      <c r="U2" s="1033"/>
      <c r="V2" s="1030" t="s">
        <v>394</v>
      </c>
      <c r="W2" s="1031"/>
      <c r="X2" s="977" t="s">
        <v>157</v>
      </c>
      <c r="Y2" s="971"/>
    </row>
    <row r="3" spans="1:82" s="7" customFormat="1" ht="132.75" customHeight="1">
      <c r="A3" s="973"/>
      <c r="B3" s="973"/>
      <c r="C3" s="974"/>
      <c r="D3" s="830"/>
      <c r="E3" s="722" t="s">
        <v>65</v>
      </c>
      <c r="F3" s="345" t="s">
        <v>472</v>
      </c>
      <c r="G3" s="1035"/>
      <c r="H3" s="346" t="s">
        <v>688</v>
      </c>
      <c r="I3" s="346" t="s">
        <v>409</v>
      </c>
      <c r="J3" s="346" t="s">
        <v>689</v>
      </c>
      <c r="K3" s="346" t="s">
        <v>690</v>
      </c>
      <c r="L3" s="346" t="s">
        <v>35</v>
      </c>
      <c r="M3" s="346" t="s">
        <v>67</v>
      </c>
      <c r="N3" s="346" t="s">
        <v>424</v>
      </c>
      <c r="O3" s="345" t="s">
        <v>292</v>
      </c>
      <c r="P3" s="346" t="s">
        <v>616</v>
      </c>
      <c r="Q3" s="346" t="s">
        <v>611</v>
      </c>
      <c r="R3" s="346" t="s">
        <v>68</v>
      </c>
      <c r="S3" s="346" t="s">
        <v>454</v>
      </c>
      <c r="T3" s="346" t="s">
        <v>69</v>
      </c>
      <c r="U3" s="346" t="s">
        <v>273</v>
      </c>
      <c r="V3" s="1032"/>
      <c r="W3" s="974"/>
      <c r="X3" s="1028"/>
      <c r="Y3" s="1029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7" customFormat="1" ht="9" customHeight="1">
      <c r="A4" s="973"/>
      <c r="B4" s="973"/>
      <c r="C4" s="974"/>
      <c r="D4" s="830"/>
      <c r="E4" s="347"/>
      <c r="F4" s="348"/>
      <c r="G4" s="349" t="s">
        <v>227</v>
      </c>
      <c r="H4" s="349"/>
      <c r="I4" s="349"/>
      <c r="J4" s="349"/>
      <c r="K4" s="349"/>
      <c r="L4" s="349"/>
      <c r="M4" s="349"/>
      <c r="N4" s="350"/>
      <c r="O4" s="350"/>
      <c r="P4" s="351"/>
      <c r="Q4" s="351"/>
      <c r="R4" s="351"/>
      <c r="S4" s="351"/>
      <c r="T4" s="350"/>
      <c r="U4" s="350"/>
      <c r="V4" s="1032"/>
      <c r="W4" s="974"/>
      <c r="X4" s="1028"/>
      <c r="Y4" s="102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25" ht="19.5" customHeight="1">
      <c r="A5" s="975"/>
      <c r="B5" s="975"/>
      <c r="C5" s="976"/>
      <c r="D5" s="831"/>
      <c r="E5" s="337"/>
      <c r="F5" s="338" t="s">
        <v>193</v>
      </c>
      <c r="G5" s="338" t="s">
        <v>193</v>
      </c>
      <c r="H5" s="338"/>
      <c r="I5" s="339" t="s">
        <v>71</v>
      </c>
      <c r="J5" s="339" t="s">
        <v>72</v>
      </c>
      <c r="K5" s="339" t="s">
        <v>73</v>
      </c>
      <c r="L5" s="339" t="s">
        <v>74</v>
      </c>
      <c r="M5" s="339" t="s">
        <v>75</v>
      </c>
      <c r="N5" s="338"/>
      <c r="O5" s="338" t="s">
        <v>76</v>
      </c>
      <c r="P5" s="338"/>
      <c r="Q5" s="338"/>
      <c r="R5" s="338" t="s">
        <v>77</v>
      </c>
      <c r="S5" s="338"/>
      <c r="T5" s="338"/>
      <c r="U5" s="338"/>
      <c r="V5" s="340" t="s">
        <v>78</v>
      </c>
      <c r="W5" s="340" t="s">
        <v>79</v>
      </c>
      <c r="X5" s="341" t="s">
        <v>386</v>
      </c>
      <c r="Y5" s="342" t="s">
        <v>623</v>
      </c>
    </row>
    <row r="6" spans="1:82" s="9" customFormat="1" ht="13.5" customHeight="1">
      <c r="A6" s="832"/>
      <c r="B6" s="833" t="s">
        <v>514</v>
      </c>
      <c r="C6" s="833"/>
      <c r="D6" s="833"/>
      <c r="E6" s="834">
        <v>7712030854</v>
      </c>
      <c r="F6" s="835">
        <v>10.9</v>
      </c>
      <c r="G6" s="836" t="s">
        <v>318</v>
      </c>
      <c r="H6" s="837" t="s">
        <v>76</v>
      </c>
      <c r="I6" s="837" t="s">
        <v>76</v>
      </c>
      <c r="J6" s="837" t="s">
        <v>291</v>
      </c>
      <c r="K6" s="838" t="s">
        <v>275</v>
      </c>
      <c r="L6" s="837"/>
      <c r="M6" s="837" t="s">
        <v>76</v>
      </c>
      <c r="N6" s="839" t="s">
        <v>76</v>
      </c>
      <c r="O6" s="840">
        <v>7.5</v>
      </c>
      <c r="P6" s="839"/>
      <c r="Q6" s="839"/>
      <c r="R6" s="839"/>
      <c r="S6" s="839"/>
      <c r="T6" s="839" t="s">
        <v>76</v>
      </c>
      <c r="U6" s="839"/>
      <c r="V6" s="841" t="s">
        <v>556</v>
      </c>
      <c r="W6" s="840"/>
      <c r="X6" s="170">
        <v>35990</v>
      </c>
      <c r="Y6" s="160">
        <f>X6*1.19</f>
        <v>42828.1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</row>
    <row r="7" spans="1:82" s="9" customFormat="1" ht="13.5" customHeight="1">
      <c r="A7" s="124"/>
      <c r="B7" s="842" t="s">
        <v>729</v>
      </c>
      <c r="C7" s="843"/>
      <c r="D7" s="844"/>
      <c r="E7" s="131">
        <v>7712130842</v>
      </c>
      <c r="F7" s="132">
        <v>12</v>
      </c>
      <c r="G7" s="133" t="s">
        <v>730</v>
      </c>
      <c r="H7" s="134"/>
      <c r="I7" s="135"/>
      <c r="J7" s="135"/>
      <c r="K7" s="135" t="s">
        <v>76</v>
      </c>
      <c r="L7" s="135"/>
      <c r="M7" s="135"/>
      <c r="N7" s="136" t="s">
        <v>76</v>
      </c>
      <c r="O7" s="137">
        <v>6</v>
      </c>
      <c r="P7" s="136"/>
      <c r="Q7" s="136"/>
      <c r="R7" s="137"/>
      <c r="S7" s="137"/>
      <c r="T7" s="136" t="s">
        <v>76</v>
      </c>
      <c r="U7" s="136"/>
      <c r="V7" s="138"/>
      <c r="W7" s="137"/>
      <c r="X7" s="139">
        <v>17490</v>
      </c>
      <c r="Y7" s="140">
        <f aca="true" t="shared" si="0" ref="Y7:Y32">X7*1.19</f>
        <v>20813.1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s="9" customFormat="1" ht="13.5" customHeight="1">
      <c r="A8" s="141"/>
      <c r="B8" s="153" t="s">
        <v>559</v>
      </c>
      <c r="C8" s="154"/>
      <c r="D8" s="154"/>
      <c r="E8" s="142">
        <v>7716010160</v>
      </c>
      <c r="F8" s="143">
        <v>18.2</v>
      </c>
      <c r="G8" s="144" t="s">
        <v>560</v>
      </c>
      <c r="H8" s="145" t="s">
        <v>76</v>
      </c>
      <c r="I8" s="145" t="s">
        <v>76</v>
      </c>
      <c r="J8" s="145" t="s">
        <v>291</v>
      </c>
      <c r="K8" s="146" t="s">
        <v>275</v>
      </c>
      <c r="L8" s="145"/>
      <c r="M8" s="145" t="s">
        <v>76</v>
      </c>
      <c r="N8" s="147" t="s">
        <v>76</v>
      </c>
      <c r="O8" s="148">
        <v>11</v>
      </c>
      <c r="P8" s="147"/>
      <c r="Q8" s="147"/>
      <c r="R8" s="147"/>
      <c r="S8" s="147"/>
      <c r="T8" s="147" t="s">
        <v>76</v>
      </c>
      <c r="U8" s="147"/>
      <c r="V8" s="149" t="s">
        <v>556</v>
      </c>
      <c r="W8" s="148"/>
      <c r="X8" s="150">
        <v>36990</v>
      </c>
      <c r="Y8" s="151">
        <f t="shared" si="0"/>
        <v>44018.1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s="9" customFormat="1" ht="13.5" customHeight="1">
      <c r="A9" s="128"/>
      <c r="B9" s="842" t="s">
        <v>555</v>
      </c>
      <c r="C9" s="843"/>
      <c r="D9" s="843"/>
      <c r="E9" s="131">
        <v>7712230822</v>
      </c>
      <c r="F9" s="132">
        <v>22.6</v>
      </c>
      <c r="G9" s="133" t="s">
        <v>387</v>
      </c>
      <c r="H9" s="134"/>
      <c r="I9" s="135"/>
      <c r="J9" s="135"/>
      <c r="K9" s="135" t="s">
        <v>76</v>
      </c>
      <c r="L9" s="135"/>
      <c r="M9" s="135"/>
      <c r="N9" s="136" t="s">
        <v>76</v>
      </c>
      <c r="O9" s="137">
        <v>6</v>
      </c>
      <c r="P9" s="136"/>
      <c r="Q9" s="136"/>
      <c r="R9" s="137"/>
      <c r="S9" s="137"/>
      <c r="T9" s="136" t="s">
        <v>76</v>
      </c>
      <c r="U9" s="136"/>
      <c r="V9" s="138"/>
      <c r="W9" s="137"/>
      <c r="X9" s="139">
        <v>19490</v>
      </c>
      <c r="Y9" s="140">
        <f t="shared" si="0"/>
        <v>23193.1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 s="9" customFormat="1" ht="13.5" customHeight="1">
      <c r="A10" s="141"/>
      <c r="B10" s="153" t="s">
        <v>558</v>
      </c>
      <c r="C10" s="154"/>
      <c r="D10" s="154"/>
      <c r="E10" s="142">
        <v>7712233875</v>
      </c>
      <c r="F10" s="143">
        <v>24.3</v>
      </c>
      <c r="G10" s="144" t="s">
        <v>388</v>
      </c>
      <c r="H10" s="145"/>
      <c r="I10" s="145" t="s">
        <v>76</v>
      </c>
      <c r="J10" s="145" t="s">
        <v>291</v>
      </c>
      <c r="K10" s="145" t="s">
        <v>76</v>
      </c>
      <c r="L10" s="145"/>
      <c r="M10" s="145"/>
      <c r="N10" s="147" t="s">
        <v>76</v>
      </c>
      <c r="O10" s="148">
        <v>8</v>
      </c>
      <c r="P10" s="147"/>
      <c r="Q10" s="147"/>
      <c r="R10" s="147"/>
      <c r="S10" s="147"/>
      <c r="T10" s="147" t="s">
        <v>76</v>
      </c>
      <c r="U10" s="147"/>
      <c r="V10" s="149" t="s">
        <v>556</v>
      </c>
      <c r="W10" s="148"/>
      <c r="X10" s="150">
        <v>26490</v>
      </c>
      <c r="Y10" s="151">
        <f t="shared" si="0"/>
        <v>31523.1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s="9" customFormat="1" ht="13.5" customHeight="1">
      <c r="A11" s="273"/>
      <c r="B11" s="274" t="s">
        <v>561</v>
      </c>
      <c r="C11" s="275"/>
      <c r="D11" s="275"/>
      <c r="E11" s="276">
        <v>7716010159</v>
      </c>
      <c r="F11" s="277">
        <v>24.3</v>
      </c>
      <c r="G11" s="278" t="s">
        <v>80</v>
      </c>
      <c r="H11" s="279" t="s">
        <v>76</v>
      </c>
      <c r="I11" s="280" t="s">
        <v>76</v>
      </c>
      <c r="J11" s="279" t="s">
        <v>291</v>
      </c>
      <c r="K11" s="280" t="s">
        <v>275</v>
      </c>
      <c r="L11" s="280"/>
      <c r="M11" s="280" t="s">
        <v>76</v>
      </c>
      <c r="N11" s="281" t="s">
        <v>76</v>
      </c>
      <c r="O11" s="282">
        <v>11</v>
      </c>
      <c r="P11" s="281"/>
      <c r="Q11" s="281"/>
      <c r="R11" s="281"/>
      <c r="S11" s="281"/>
      <c r="T11" s="281" t="s">
        <v>76</v>
      </c>
      <c r="U11" s="281"/>
      <c r="V11" s="283" t="s">
        <v>556</v>
      </c>
      <c r="W11" s="282"/>
      <c r="X11" s="284">
        <v>36990</v>
      </c>
      <c r="Y11" s="285">
        <f t="shared" si="0"/>
        <v>44018.1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82" s="9" customFormat="1" ht="13.5" customHeight="1">
      <c r="A12" s="845"/>
      <c r="B12" s="846" t="s">
        <v>515</v>
      </c>
      <c r="C12" s="847"/>
      <c r="D12" s="847"/>
      <c r="E12" s="834">
        <v>7712031004</v>
      </c>
      <c r="F12" s="835">
        <v>10.9</v>
      </c>
      <c r="G12" s="836" t="s">
        <v>319</v>
      </c>
      <c r="H12" s="837" t="s">
        <v>76</v>
      </c>
      <c r="I12" s="838" t="s">
        <v>76</v>
      </c>
      <c r="J12" s="837" t="s">
        <v>291</v>
      </c>
      <c r="K12" s="838" t="s">
        <v>275</v>
      </c>
      <c r="L12" s="838"/>
      <c r="M12" s="838" t="s">
        <v>76</v>
      </c>
      <c r="N12" s="839" t="s">
        <v>76</v>
      </c>
      <c r="O12" s="840">
        <v>7.5</v>
      </c>
      <c r="P12" s="839"/>
      <c r="Q12" s="839"/>
      <c r="R12" s="839"/>
      <c r="S12" s="839"/>
      <c r="T12" s="839"/>
      <c r="U12" s="839" t="s">
        <v>76</v>
      </c>
      <c r="V12" s="841" t="s">
        <v>556</v>
      </c>
      <c r="W12" s="848" t="s">
        <v>466</v>
      </c>
      <c r="X12" s="849">
        <v>39990</v>
      </c>
      <c r="Y12" s="850">
        <f t="shared" si="0"/>
        <v>47588.1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</row>
    <row r="13" spans="1:82" s="9" customFormat="1" ht="13.5" customHeight="1">
      <c r="A13" s="155"/>
      <c r="B13" s="129" t="s">
        <v>732</v>
      </c>
      <c r="C13" s="130"/>
      <c r="D13" s="851"/>
      <c r="E13" s="131">
        <v>7712131858</v>
      </c>
      <c r="F13" s="132">
        <v>12</v>
      </c>
      <c r="G13" s="133" t="s">
        <v>730</v>
      </c>
      <c r="H13" s="134"/>
      <c r="I13" s="135"/>
      <c r="J13" s="135"/>
      <c r="K13" s="135" t="s">
        <v>76</v>
      </c>
      <c r="L13" s="135"/>
      <c r="M13" s="135"/>
      <c r="N13" s="136" t="s">
        <v>76</v>
      </c>
      <c r="O13" s="137">
        <v>6</v>
      </c>
      <c r="P13" s="136"/>
      <c r="Q13" s="136"/>
      <c r="R13" s="137"/>
      <c r="S13" s="137"/>
      <c r="T13" s="136"/>
      <c r="U13" s="136" t="s">
        <v>76</v>
      </c>
      <c r="V13" s="138"/>
      <c r="W13" s="156" t="s">
        <v>81</v>
      </c>
      <c r="X13" s="139">
        <v>19490</v>
      </c>
      <c r="Y13" s="140">
        <f t="shared" si="0"/>
        <v>23193.1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</row>
    <row r="14" spans="1:82" s="9" customFormat="1" ht="13.5" customHeight="1">
      <c r="A14" s="152"/>
      <c r="B14" s="153" t="s">
        <v>604</v>
      </c>
      <c r="C14" s="154"/>
      <c r="D14" s="154"/>
      <c r="E14" s="142">
        <v>7712131868</v>
      </c>
      <c r="F14" s="143">
        <v>18</v>
      </c>
      <c r="G14" s="144" t="s">
        <v>605</v>
      </c>
      <c r="H14" s="145" t="s">
        <v>76</v>
      </c>
      <c r="I14" s="146" t="s">
        <v>76</v>
      </c>
      <c r="J14" s="145" t="s">
        <v>291</v>
      </c>
      <c r="K14" s="146" t="s">
        <v>275</v>
      </c>
      <c r="L14" s="146"/>
      <c r="M14" s="146" t="s">
        <v>76</v>
      </c>
      <c r="N14" s="147" t="s">
        <v>76</v>
      </c>
      <c r="O14" s="148">
        <v>11</v>
      </c>
      <c r="P14" s="147"/>
      <c r="Q14" s="147"/>
      <c r="R14" s="147"/>
      <c r="S14" s="147"/>
      <c r="T14" s="147"/>
      <c r="U14" s="147" t="s">
        <v>76</v>
      </c>
      <c r="V14" s="149" t="s">
        <v>556</v>
      </c>
      <c r="W14" s="148" t="s">
        <v>81</v>
      </c>
      <c r="X14" s="150">
        <v>41990</v>
      </c>
      <c r="Y14" s="151">
        <f t="shared" si="0"/>
        <v>49968.1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</row>
    <row r="15" spans="1:82" s="9" customFormat="1" ht="13.5" customHeight="1">
      <c r="A15" s="155"/>
      <c r="B15" s="129" t="s">
        <v>562</v>
      </c>
      <c r="C15" s="130"/>
      <c r="D15" s="130"/>
      <c r="E15" s="131">
        <v>7712231656</v>
      </c>
      <c r="F15" s="132">
        <v>23</v>
      </c>
      <c r="G15" s="133" t="s">
        <v>389</v>
      </c>
      <c r="H15" s="134"/>
      <c r="I15" s="135"/>
      <c r="J15" s="135"/>
      <c r="K15" s="135" t="s">
        <v>76</v>
      </c>
      <c r="L15" s="135"/>
      <c r="M15" s="135"/>
      <c r="N15" s="136" t="s">
        <v>76</v>
      </c>
      <c r="O15" s="137">
        <v>6</v>
      </c>
      <c r="P15" s="136"/>
      <c r="Q15" s="136"/>
      <c r="R15" s="137"/>
      <c r="S15" s="137"/>
      <c r="T15" s="136"/>
      <c r="U15" s="136" t="s">
        <v>76</v>
      </c>
      <c r="V15" s="138"/>
      <c r="W15" s="156" t="s">
        <v>81</v>
      </c>
      <c r="X15" s="139">
        <v>21490</v>
      </c>
      <c r="Y15" s="140">
        <f t="shared" si="0"/>
        <v>25573.1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</row>
    <row r="16" spans="1:82" s="9" customFormat="1" ht="13.5" customHeight="1">
      <c r="A16" s="157"/>
      <c r="B16" s="153" t="s">
        <v>563</v>
      </c>
      <c r="C16" s="154"/>
      <c r="D16" s="154"/>
      <c r="E16" s="142">
        <v>7712231696</v>
      </c>
      <c r="F16" s="143">
        <v>24</v>
      </c>
      <c r="G16" s="144" t="s">
        <v>447</v>
      </c>
      <c r="H16" s="145"/>
      <c r="I16" s="146" t="s">
        <v>76</v>
      </c>
      <c r="J16" s="145" t="s">
        <v>291</v>
      </c>
      <c r="K16" s="146" t="s">
        <v>76</v>
      </c>
      <c r="L16" s="146"/>
      <c r="M16" s="146"/>
      <c r="N16" s="147" t="s">
        <v>76</v>
      </c>
      <c r="O16" s="148">
        <v>8</v>
      </c>
      <c r="P16" s="147"/>
      <c r="Q16" s="147"/>
      <c r="R16" s="147"/>
      <c r="S16" s="147"/>
      <c r="T16" s="147"/>
      <c r="U16" s="147" t="s">
        <v>76</v>
      </c>
      <c r="V16" s="149" t="s">
        <v>556</v>
      </c>
      <c r="W16" s="148" t="s">
        <v>81</v>
      </c>
      <c r="X16" s="150">
        <v>29490</v>
      </c>
      <c r="Y16" s="151">
        <f t="shared" si="0"/>
        <v>35093.1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</row>
    <row r="17" spans="1:82" s="9" customFormat="1" ht="13.5" customHeight="1">
      <c r="A17" s="273"/>
      <c r="B17" s="274" t="s">
        <v>564</v>
      </c>
      <c r="C17" s="275"/>
      <c r="D17" s="275"/>
      <c r="E17" s="276">
        <v>7716010169</v>
      </c>
      <c r="F17" s="277">
        <v>24</v>
      </c>
      <c r="G17" s="278" t="s">
        <v>364</v>
      </c>
      <c r="H17" s="279" t="s">
        <v>76</v>
      </c>
      <c r="I17" s="280" t="s">
        <v>76</v>
      </c>
      <c r="J17" s="279" t="s">
        <v>291</v>
      </c>
      <c r="K17" s="280" t="s">
        <v>275</v>
      </c>
      <c r="L17" s="280"/>
      <c r="M17" s="280" t="s">
        <v>76</v>
      </c>
      <c r="N17" s="281" t="s">
        <v>76</v>
      </c>
      <c r="O17" s="282">
        <v>11</v>
      </c>
      <c r="P17" s="281"/>
      <c r="Q17" s="281"/>
      <c r="R17" s="281"/>
      <c r="S17" s="281"/>
      <c r="T17" s="281"/>
      <c r="U17" s="281" t="s">
        <v>76</v>
      </c>
      <c r="V17" s="283" t="s">
        <v>556</v>
      </c>
      <c r="W17" s="282" t="s">
        <v>81</v>
      </c>
      <c r="X17" s="284">
        <v>41990</v>
      </c>
      <c r="Y17" s="285">
        <f t="shared" si="0"/>
        <v>49968.1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</row>
    <row r="18" spans="1:82" s="9" customFormat="1" ht="13.5" customHeight="1">
      <c r="A18" s="125"/>
      <c r="B18" s="162" t="s">
        <v>565</v>
      </c>
      <c r="C18" s="163"/>
      <c r="D18" s="163"/>
      <c r="E18" s="164">
        <v>7713133019</v>
      </c>
      <c r="F18" s="127">
        <v>18</v>
      </c>
      <c r="G18" s="165" t="s">
        <v>34</v>
      </c>
      <c r="H18" s="166"/>
      <c r="I18" s="158"/>
      <c r="J18" s="166"/>
      <c r="K18" s="158" t="s">
        <v>76</v>
      </c>
      <c r="L18" s="158"/>
      <c r="M18" s="158"/>
      <c r="N18" s="159" t="s">
        <v>76</v>
      </c>
      <c r="O18" s="167">
        <v>6</v>
      </c>
      <c r="P18" s="159" t="s">
        <v>76</v>
      </c>
      <c r="Q18" s="159"/>
      <c r="R18" s="167" t="s">
        <v>569</v>
      </c>
      <c r="S18" s="159" t="s">
        <v>76</v>
      </c>
      <c r="T18" s="159" t="s">
        <v>76</v>
      </c>
      <c r="U18" s="159"/>
      <c r="V18" s="168"/>
      <c r="W18" s="167"/>
      <c r="X18" s="170">
        <v>19490</v>
      </c>
      <c r="Y18" s="160">
        <f t="shared" si="0"/>
        <v>23193.1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</row>
    <row r="19" spans="1:82" s="9" customFormat="1" ht="13.5" customHeight="1">
      <c r="A19" s="128"/>
      <c r="B19" s="129" t="s">
        <v>568</v>
      </c>
      <c r="C19" s="130"/>
      <c r="D19" s="130"/>
      <c r="E19" s="131">
        <v>7716010158</v>
      </c>
      <c r="F19" s="132">
        <v>18.2</v>
      </c>
      <c r="G19" s="133" t="s">
        <v>560</v>
      </c>
      <c r="H19" s="134" t="s">
        <v>76</v>
      </c>
      <c r="I19" s="134" t="s">
        <v>76</v>
      </c>
      <c r="J19" s="134" t="s">
        <v>291</v>
      </c>
      <c r="K19" s="135" t="s">
        <v>275</v>
      </c>
      <c r="L19" s="134"/>
      <c r="M19" s="134" t="s">
        <v>76</v>
      </c>
      <c r="N19" s="136" t="s">
        <v>76</v>
      </c>
      <c r="O19" s="137">
        <v>11</v>
      </c>
      <c r="P19" s="136" t="s">
        <v>76</v>
      </c>
      <c r="Q19" s="136"/>
      <c r="R19" s="137" t="s">
        <v>274</v>
      </c>
      <c r="S19" s="136"/>
      <c r="T19" s="136" t="s">
        <v>76</v>
      </c>
      <c r="U19" s="136"/>
      <c r="V19" s="138" t="s">
        <v>556</v>
      </c>
      <c r="W19" s="137"/>
      <c r="X19" s="139">
        <v>42990</v>
      </c>
      <c r="Y19" s="140">
        <f t="shared" si="0"/>
        <v>51158.1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</row>
    <row r="20" spans="1:82" s="9" customFormat="1" ht="13.5" customHeight="1">
      <c r="A20" s="141"/>
      <c r="B20" s="153" t="s">
        <v>566</v>
      </c>
      <c r="C20" s="154"/>
      <c r="D20" s="154"/>
      <c r="E20" s="142">
        <v>7713230793</v>
      </c>
      <c r="F20" s="143">
        <v>22.6</v>
      </c>
      <c r="G20" s="144" t="s">
        <v>387</v>
      </c>
      <c r="H20" s="145"/>
      <c r="I20" s="146"/>
      <c r="J20" s="146"/>
      <c r="K20" s="146" t="s">
        <v>76</v>
      </c>
      <c r="L20" s="146"/>
      <c r="M20" s="146"/>
      <c r="N20" s="147" t="s">
        <v>76</v>
      </c>
      <c r="O20" s="148">
        <v>6</v>
      </c>
      <c r="P20" s="147" t="s">
        <v>76</v>
      </c>
      <c r="Q20" s="147"/>
      <c r="R20" s="148" t="s">
        <v>142</v>
      </c>
      <c r="S20" s="147" t="s">
        <v>76</v>
      </c>
      <c r="T20" s="147" t="s">
        <v>76</v>
      </c>
      <c r="U20" s="147"/>
      <c r="V20" s="149"/>
      <c r="W20" s="148"/>
      <c r="X20" s="150">
        <v>20490</v>
      </c>
      <c r="Y20" s="151">
        <f t="shared" si="0"/>
        <v>24383.1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</row>
    <row r="21" spans="1:82" s="9" customFormat="1" ht="13.5" customHeight="1">
      <c r="A21" s="128"/>
      <c r="B21" s="129" t="s">
        <v>423</v>
      </c>
      <c r="C21" s="130"/>
      <c r="D21" s="130"/>
      <c r="E21" s="131">
        <v>7713230114</v>
      </c>
      <c r="F21" s="132">
        <v>24.3</v>
      </c>
      <c r="G21" s="133" t="s">
        <v>388</v>
      </c>
      <c r="H21" s="134"/>
      <c r="I21" s="135" t="s">
        <v>76</v>
      </c>
      <c r="J21" s="134" t="s">
        <v>291</v>
      </c>
      <c r="K21" s="135" t="s">
        <v>76</v>
      </c>
      <c r="L21" s="135"/>
      <c r="M21" s="135"/>
      <c r="N21" s="136" t="s">
        <v>76</v>
      </c>
      <c r="O21" s="137">
        <v>8</v>
      </c>
      <c r="P21" s="136" t="s">
        <v>76</v>
      </c>
      <c r="Q21" s="136"/>
      <c r="R21" s="137" t="s">
        <v>142</v>
      </c>
      <c r="S21" s="136"/>
      <c r="T21" s="136" t="s">
        <v>76</v>
      </c>
      <c r="U21" s="136"/>
      <c r="V21" s="138" t="s">
        <v>556</v>
      </c>
      <c r="W21" s="137"/>
      <c r="X21" s="139">
        <v>26490</v>
      </c>
      <c r="Y21" s="140">
        <f t="shared" si="0"/>
        <v>31523.1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</row>
    <row r="22" spans="1:82" s="9" customFormat="1" ht="13.5" customHeight="1">
      <c r="A22" s="141"/>
      <c r="B22" s="153" t="s">
        <v>451</v>
      </c>
      <c r="C22" s="154"/>
      <c r="D22" s="154"/>
      <c r="E22" s="142">
        <v>7716704159</v>
      </c>
      <c r="F22" s="143">
        <v>24</v>
      </c>
      <c r="G22" s="161" t="s">
        <v>362</v>
      </c>
      <c r="H22" s="145"/>
      <c r="I22" s="146" t="s">
        <v>76</v>
      </c>
      <c r="J22" s="145" t="s">
        <v>291</v>
      </c>
      <c r="K22" s="146" t="s">
        <v>76</v>
      </c>
      <c r="L22" s="146" t="s">
        <v>76</v>
      </c>
      <c r="M22" s="146"/>
      <c r="N22" s="146" t="s">
        <v>76</v>
      </c>
      <c r="O22" s="148">
        <v>8</v>
      </c>
      <c r="P22" s="147" t="s">
        <v>76</v>
      </c>
      <c r="Q22" s="147"/>
      <c r="R22" s="148" t="s">
        <v>142</v>
      </c>
      <c r="S22" s="147" t="s">
        <v>76</v>
      </c>
      <c r="T22" s="147" t="s">
        <v>76</v>
      </c>
      <c r="U22" s="147"/>
      <c r="V22" s="149" t="s">
        <v>556</v>
      </c>
      <c r="W22" s="148"/>
      <c r="X22" s="150">
        <v>31490</v>
      </c>
      <c r="Y22" s="151">
        <f t="shared" si="0"/>
        <v>37473.1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</row>
    <row r="23" spans="1:82" s="9" customFormat="1" ht="13.5" customHeight="1">
      <c r="A23" s="128"/>
      <c r="B23" s="129" t="s">
        <v>567</v>
      </c>
      <c r="C23" s="130"/>
      <c r="D23" s="130"/>
      <c r="E23" s="131">
        <v>7716010157</v>
      </c>
      <c r="F23" s="132">
        <v>24.3</v>
      </c>
      <c r="G23" s="133" t="s">
        <v>80</v>
      </c>
      <c r="H23" s="134" t="s">
        <v>76</v>
      </c>
      <c r="I23" s="135" t="s">
        <v>76</v>
      </c>
      <c r="J23" s="134" t="s">
        <v>291</v>
      </c>
      <c r="K23" s="135" t="s">
        <v>275</v>
      </c>
      <c r="L23" s="135" t="s">
        <v>76</v>
      </c>
      <c r="M23" s="135" t="s">
        <v>76</v>
      </c>
      <c r="N23" s="136" t="s">
        <v>76</v>
      </c>
      <c r="O23" s="137">
        <v>11</v>
      </c>
      <c r="P23" s="136" t="s">
        <v>76</v>
      </c>
      <c r="Q23" s="136"/>
      <c r="R23" s="137" t="s">
        <v>142</v>
      </c>
      <c r="S23" s="137"/>
      <c r="T23" s="136" t="s">
        <v>76</v>
      </c>
      <c r="U23" s="136"/>
      <c r="V23" s="138" t="s">
        <v>556</v>
      </c>
      <c r="W23" s="137"/>
      <c r="X23" s="139">
        <v>40990</v>
      </c>
      <c r="Y23" s="140">
        <f t="shared" si="0"/>
        <v>48778.1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</row>
    <row r="24" spans="1:82" s="9" customFormat="1" ht="13.5" customHeight="1">
      <c r="A24" s="141"/>
      <c r="B24" s="153" t="s">
        <v>450</v>
      </c>
      <c r="C24" s="154"/>
      <c r="D24" s="154"/>
      <c r="E24" s="142">
        <v>7716704160</v>
      </c>
      <c r="F24" s="143">
        <v>28</v>
      </c>
      <c r="G24" s="161" t="s">
        <v>363</v>
      </c>
      <c r="H24" s="145"/>
      <c r="I24" s="146" t="s">
        <v>76</v>
      </c>
      <c r="J24" s="145" t="s">
        <v>291</v>
      </c>
      <c r="K24" s="146" t="s">
        <v>76</v>
      </c>
      <c r="L24" s="146" t="s">
        <v>76</v>
      </c>
      <c r="M24" s="146"/>
      <c r="N24" s="146" t="s">
        <v>76</v>
      </c>
      <c r="O24" s="148">
        <v>8</v>
      </c>
      <c r="P24" s="147" t="s">
        <v>76</v>
      </c>
      <c r="Q24" s="147"/>
      <c r="R24" s="148" t="s">
        <v>414</v>
      </c>
      <c r="S24" s="147" t="s">
        <v>76</v>
      </c>
      <c r="T24" s="147" t="s">
        <v>76</v>
      </c>
      <c r="U24" s="147"/>
      <c r="V24" s="149" t="s">
        <v>556</v>
      </c>
      <c r="W24" s="148"/>
      <c r="X24" s="150">
        <v>36490</v>
      </c>
      <c r="Y24" s="151">
        <f t="shared" si="0"/>
        <v>43423.1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1:82" s="9" customFormat="1" ht="13.5" customHeight="1">
      <c r="A25" s="273"/>
      <c r="B25" s="274" t="s">
        <v>549</v>
      </c>
      <c r="C25" s="286"/>
      <c r="D25" s="286"/>
      <c r="E25" s="276">
        <v>7716701092</v>
      </c>
      <c r="F25" s="277">
        <v>23</v>
      </c>
      <c r="G25" s="278" t="s">
        <v>550</v>
      </c>
      <c r="H25" s="279"/>
      <c r="I25" s="280" t="s">
        <v>76</v>
      </c>
      <c r="J25" s="279" t="s">
        <v>291</v>
      </c>
      <c r="K25" s="280" t="s">
        <v>76</v>
      </c>
      <c r="L25" s="280" t="s">
        <v>76</v>
      </c>
      <c r="M25" s="280"/>
      <c r="N25" s="281" t="s">
        <v>76</v>
      </c>
      <c r="O25" s="282">
        <v>7.5</v>
      </c>
      <c r="P25" s="281" t="s">
        <v>76</v>
      </c>
      <c r="Q25" s="281" t="s">
        <v>76</v>
      </c>
      <c r="R25" s="287" t="s">
        <v>139</v>
      </c>
      <c r="S25" s="281" t="s">
        <v>76</v>
      </c>
      <c r="T25" s="281" t="s">
        <v>76</v>
      </c>
      <c r="U25" s="281"/>
      <c r="V25" s="283" t="s">
        <v>556</v>
      </c>
      <c r="W25" s="282"/>
      <c r="X25" s="284">
        <v>45490</v>
      </c>
      <c r="Y25" s="285">
        <f t="shared" si="0"/>
        <v>54133.1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</row>
    <row r="26" spans="1:82" s="9" customFormat="1" ht="13.5" customHeight="1">
      <c r="A26" s="125"/>
      <c r="B26" s="162" t="s">
        <v>570</v>
      </c>
      <c r="C26" s="163"/>
      <c r="D26" s="163"/>
      <c r="E26" s="164">
        <v>7713231703</v>
      </c>
      <c r="F26" s="127">
        <v>23</v>
      </c>
      <c r="G26" s="165" t="s">
        <v>389</v>
      </c>
      <c r="H26" s="166"/>
      <c r="I26" s="158"/>
      <c r="J26" s="158"/>
      <c r="K26" s="158" t="s">
        <v>76</v>
      </c>
      <c r="L26" s="158"/>
      <c r="M26" s="158"/>
      <c r="N26" s="159" t="s">
        <v>76</v>
      </c>
      <c r="O26" s="167">
        <v>6</v>
      </c>
      <c r="P26" s="159" t="s">
        <v>76</v>
      </c>
      <c r="Q26" s="159"/>
      <c r="R26" s="167" t="s">
        <v>142</v>
      </c>
      <c r="S26" s="159" t="s">
        <v>76</v>
      </c>
      <c r="T26" s="159"/>
      <c r="U26" s="159" t="s">
        <v>76</v>
      </c>
      <c r="V26" s="168"/>
      <c r="W26" s="169" t="s">
        <v>81</v>
      </c>
      <c r="X26" s="170">
        <v>22490</v>
      </c>
      <c r="Y26" s="160">
        <f t="shared" si="0"/>
        <v>26763.1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</row>
    <row r="27" spans="1:82" s="9" customFormat="1" ht="13.5" customHeight="1">
      <c r="A27" s="128"/>
      <c r="B27" s="129" t="s">
        <v>422</v>
      </c>
      <c r="C27" s="130"/>
      <c r="D27" s="130"/>
      <c r="E27" s="131">
        <v>7713234952</v>
      </c>
      <c r="F27" s="132">
        <v>24</v>
      </c>
      <c r="G27" s="133" t="s">
        <v>447</v>
      </c>
      <c r="H27" s="134"/>
      <c r="I27" s="135" t="s">
        <v>76</v>
      </c>
      <c r="J27" s="134" t="s">
        <v>291</v>
      </c>
      <c r="K27" s="135" t="s">
        <v>76</v>
      </c>
      <c r="L27" s="135"/>
      <c r="M27" s="135"/>
      <c r="N27" s="136" t="s">
        <v>76</v>
      </c>
      <c r="O27" s="137">
        <v>8</v>
      </c>
      <c r="P27" s="136" t="s">
        <v>76</v>
      </c>
      <c r="Q27" s="136"/>
      <c r="R27" s="137" t="s">
        <v>142</v>
      </c>
      <c r="S27" s="136"/>
      <c r="T27" s="136"/>
      <c r="U27" s="136" t="s">
        <v>76</v>
      </c>
      <c r="V27" s="138" t="s">
        <v>556</v>
      </c>
      <c r="W27" s="137" t="s">
        <v>81</v>
      </c>
      <c r="X27" s="139">
        <v>29490</v>
      </c>
      <c r="Y27" s="140">
        <f t="shared" si="0"/>
        <v>35093.1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28" spans="1:82" s="9" customFormat="1" ht="13.5" customHeight="1">
      <c r="A28" s="141"/>
      <c r="B28" s="153" t="s">
        <v>448</v>
      </c>
      <c r="C28" s="154"/>
      <c r="D28" s="154"/>
      <c r="E28" s="142">
        <v>7716704157</v>
      </c>
      <c r="F28" s="143">
        <v>24</v>
      </c>
      <c r="G28" s="161" t="s">
        <v>365</v>
      </c>
      <c r="H28" s="145"/>
      <c r="I28" s="146" t="s">
        <v>76</v>
      </c>
      <c r="J28" s="145" t="s">
        <v>291</v>
      </c>
      <c r="K28" s="146" t="s">
        <v>76</v>
      </c>
      <c r="L28" s="146" t="s">
        <v>76</v>
      </c>
      <c r="M28" s="146"/>
      <c r="N28" s="146" t="s">
        <v>76</v>
      </c>
      <c r="O28" s="148">
        <v>8</v>
      </c>
      <c r="P28" s="147" t="s">
        <v>76</v>
      </c>
      <c r="Q28" s="147"/>
      <c r="R28" s="148" t="s">
        <v>142</v>
      </c>
      <c r="S28" s="147" t="s">
        <v>76</v>
      </c>
      <c r="T28" s="147"/>
      <c r="U28" s="147" t="s">
        <v>76</v>
      </c>
      <c r="V28" s="149" t="s">
        <v>556</v>
      </c>
      <c r="W28" s="148" t="s">
        <v>81</v>
      </c>
      <c r="X28" s="150">
        <v>35490</v>
      </c>
      <c r="Y28" s="151">
        <f t="shared" si="0"/>
        <v>42233.1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</row>
    <row r="29" spans="1:82" s="9" customFormat="1" ht="13.5" customHeight="1">
      <c r="A29" s="128"/>
      <c r="B29" s="129" t="s">
        <v>572</v>
      </c>
      <c r="C29" s="130"/>
      <c r="D29" s="130"/>
      <c r="E29" s="131">
        <v>7716010168</v>
      </c>
      <c r="F29" s="132">
        <v>24</v>
      </c>
      <c r="G29" s="133" t="s">
        <v>364</v>
      </c>
      <c r="H29" s="134" t="s">
        <v>76</v>
      </c>
      <c r="I29" s="135" t="s">
        <v>76</v>
      </c>
      <c r="J29" s="134" t="s">
        <v>291</v>
      </c>
      <c r="K29" s="135" t="s">
        <v>275</v>
      </c>
      <c r="L29" s="135" t="s">
        <v>76</v>
      </c>
      <c r="M29" s="135" t="s">
        <v>76</v>
      </c>
      <c r="N29" s="136" t="s">
        <v>76</v>
      </c>
      <c r="O29" s="137">
        <v>11</v>
      </c>
      <c r="P29" s="136" t="s">
        <v>76</v>
      </c>
      <c r="Q29" s="136"/>
      <c r="R29" s="137" t="s">
        <v>142</v>
      </c>
      <c r="S29" s="137"/>
      <c r="T29" s="136"/>
      <c r="U29" s="136" t="s">
        <v>76</v>
      </c>
      <c r="V29" s="138" t="s">
        <v>556</v>
      </c>
      <c r="W29" s="137" t="s">
        <v>81</v>
      </c>
      <c r="X29" s="139">
        <v>47990</v>
      </c>
      <c r="Y29" s="140">
        <f t="shared" si="0"/>
        <v>57108.1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</row>
    <row r="30" spans="1:82" s="9" customFormat="1" ht="13.5" customHeight="1">
      <c r="A30" s="141"/>
      <c r="B30" s="153" t="s">
        <v>449</v>
      </c>
      <c r="C30" s="154"/>
      <c r="D30" s="154"/>
      <c r="E30" s="142">
        <v>7716704158</v>
      </c>
      <c r="F30" s="143">
        <v>28</v>
      </c>
      <c r="G30" s="161" t="s">
        <v>366</v>
      </c>
      <c r="H30" s="145"/>
      <c r="I30" s="146" t="s">
        <v>76</v>
      </c>
      <c r="J30" s="145" t="s">
        <v>291</v>
      </c>
      <c r="K30" s="146" t="s">
        <v>76</v>
      </c>
      <c r="L30" s="146" t="s">
        <v>76</v>
      </c>
      <c r="M30" s="146"/>
      <c r="N30" s="146" t="s">
        <v>76</v>
      </c>
      <c r="O30" s="148">
        <v>8</v>
      </c>
      <c r="P30" s="147" t="s">
        <v>76</v>
      </c>
      <c r="Q30" s="147"/>
      <c r="R30" s="148" t="s">
        <v>414</v>
      </c>
      <c r="S30" s="147" t="s">
        <v>76</v>
      </c>
      <c r="T30" s="147"/>
      <c r="U30" s="147" t="s">
        <v>76</v>
      </c>
      <c r="V30" s="149" t="s">
        <v>556</v>
      </c>
      <c r="W30" s="148" t="s">
        <v>81</v>
      </c>
      <c r="X30" s="150">
        <v>41490</v>
      </c>
      <c r="Y30" s="151">
        <f t="shared" si="0"/>
        <v>49373.1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</row>
    <row r="31" spans="1:82" s="9" customFormat="1" ht="13.5" customHeight="1">
      <c r="A31" s="128"/>
      <c r="B31" s="129" t="s">
        <v>571</v>
      </c>
      <c r="C31" s="130"/>
      <c r="D31" s="130"/>
      <c r="E31" s="131">
        <v>7716701090</v>
      </c>
      <c r="F31" s="132">
        <v>23</v>
      </c>
      <c r="G31" s="133" t="s">
        <v>550</v>
      </c>
      <c r="H31" s="134"/>
      <c r="I31" s="135" t="s">
        <v>76</v>
      </c>
      <c r="J31" s="134" t="s">
        <v>291</v>
      </c>
      <c r="K31" s="135" t="s">
        <v>76</v>
      </c>
      <c r="L31" s="135" t="s">
        <v>76</v>
      </c>
      <c r="M31" s="135"/>
      <c r="N31" s="135" t="s">
        <v>76</v>
      </c>
      <c r="O31" s="137">
        <v>7.5</v>
      </c>
      <c r="P31" s="136" t="s">
        <v>76</v>
      </c>
      <c r="Q31" s="136" t="s">
        <v>76</v>
      </c>
      <c r="R31" s="137" t="s">
        <v>139</v>
      </c>
      <c r="S31" s="136" t="s">
        <v>76</v>
      </c>
      <c r="T31" s="136"/>
      <c r="U31" s="136" t="s">
        <v>76</v>
      </c>
      <c r="V31" s="138" t="s">
        <v>556</v>
      </c>
      <c r="W31" s="156" t="s">
        <v>81</v>
      </c>
      <c r="X31" s="139">
        <v>51990</v>
      </c>
      <c r="Y31" s="140">
        <f t="shared" si="0"/>
        <v>61868.1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</row>
    <row r="32" spans="1:82" s="9" customFormat="1" ht="13.5" customHeight="1">
      <c r="A32" s="171"/>
      <c r="B32" s="172" t="s">
        <v>548</v>
      </c>
      <c r="C32" s="173"/>
      <c r="D32" s="173"/>
      <c r="E32" s="174">
        <v>7716701091</v>
      </c>
      <c r="F32" s="175">
        <v>28</v>
      </c>
      <c r="G32" s="176" t="s">
        <v>551</v>
      </c>
      <c r="H32" s="177"/>
      <c r="I32" s="178" t="s">
        <v>76</v>
      </c>
      <c r="J32" s="177" t="s">
        <v>291</v>
      </c>
      <c r="K32" s="178" t="s">
        <v>76</v>
      </c>
      <c r="L32" s="178" t="s">
        <v>76</v>
      </c>
      <c r="M32" s="178"/>
      <c r="N32" s="178" t="s">
        <v>76</v>
      </c>
      <c r="O32" s="179">
        <v>7.5</v>
      </c>
      <c r="P32" s="180" t="s">
        <v>76</v>
      </c>
      <c r="Q32" s="180" t="s">
        <v>76</v>
      </c>
      <c r="R32" s="176" t="s">
        <v>139</v>
      </c>
      <c r="S32" s="180" t="s">
        <v>76</v>
      </c>
      <c r="T32" s="180"/>
      <c r="U32" s="180" t="s">
        <v>76</v>
      </c>
      <c r="V32" s="181" t="s">
        <v>556</v>
      </c>
      <c r="W32" s="179" t="s">
        <v>81</v>
      </c>
      <c r="X32" s="182">
        <v>52990</v>
      </c>
      <c r="Y32" s="183">
        <f t="shared" si="0"/>
        <v>63058.1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</row>
    <row r="33" spans="2:82" s="9" customFormat="1" ht="15" customHeight="1">
      <c r="B33" s="13" t="s">
        <v>334</v>
      </c>
      <c r="C33" s="13"/>
      <c r="D33" s="1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2"/>
      <c r="V33" s="2"/>
      <c r="W33" s="2"/>
      <c r="X33" s="5"/>
      <c r="Y33" s="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</row>
    <row r="34" spans="2:82" s="9" customFormat="1" ht="13.5" customHeight="1">
      <c r="B34" s="13" t="s">
        <v>557</v>
      </c>
      <c r="C34" s="13"/>
      <c r="D34" s="1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2"/>
      <c r="V34" s="2"/>
      <c r="W34" s="2"/>
      <c r="X34" s="5"/>
      <c r="Y34" s="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</row>
    <row r="35" spans="2:25" ht="13.5" customHeight="1">
      <c r="B35" s="46" t="s">
        <v>809</v>
      </c>
      <c r="C35" s="46"/>
      <c r="D35" s="46"/>
      <c r="K35" s="16"/>
      <c r="L35" s="16"/>
      <c r="M35" s="16"/>
      <c r="N35" s="16"/>
      <c r="O35" s="16"/>
      <c r="P35" s="16"/>
      <c r="Q35" s="16"/>
      <c r="R35" s="16"/>
      <c r="S35" s="16"/>
      <c r="T35" s="14"/>
      <c r="U35" s="14"/>
      <c r="V35" s="14"/>
      <c r="W35" s="14"/>
      <c r="X35" s="17"/>
      <c r="Y35" s="17"/>
    </row>
    <row r="36" spans="2:26" ht="12.75" customHeight="1">
      <c r="B36" s="46" t="s">
        <v>523</v>
      </c>
      <c r="C36" s="46"/>
      <c r="D36" s="46"/>
      <c r="E36" s="15"/>
      <c r="F36" s="16"/>
      <c r="G36" s="16"/>
      <c r="H36" s="16"/>
      <c r="I36" s="16"/>
      <c r="J36" s="1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9"/>
      <c r="Z36" s="14"/>
    </row>
    <row r="37" spans="2:25" ht="12.75">
      <c r="B37" s="9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70"/>
    </row>
    <row r="38" spans="5:26" ht="12.7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70"/>
      <c r="Z38" s="5"/>
    </row>
    <row r="39" spans="2:25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2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2:25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5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2:25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2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2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2:2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25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2:2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2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2:25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5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25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25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2:25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2:25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2:25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2:25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5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2:25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2:25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2:25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2:25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2:25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2:25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2:25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2:25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5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2:25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2:25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2:25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2:25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2:25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2:25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2:25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2:25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2:25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5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2:25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2:25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2:25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2:25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2:25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2:25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2:25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2:25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2:25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2:25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5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2:25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2:25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2:25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2:25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2:25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2:25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2:25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2:25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2:25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2:25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2:25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2:25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2:25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2:25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2:25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2:25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2:25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2:25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2:25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2:25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2:25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2:25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2:25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2:25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2:25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2:25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2:25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2:25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2:25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2:25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2:25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2:25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2:25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2:25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2:25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2:25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2:25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2:25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2:25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2:25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2:25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2:25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2:25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2:25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2:25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2:25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2:25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2:25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2:25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2:25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2:25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2:25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2:25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2:25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2:25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2:25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2:25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2:25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2:25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2:25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2:25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2:25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2:25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2:25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2:25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2:25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2:25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2:25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2:25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2:25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2:25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2:25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2:25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2:25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2:25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2:25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2:25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2:25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2:25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2:25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2:25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2:25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2:25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2:25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2:25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2:25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2:25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2:25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2:25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2:25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2:25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2:25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2:25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2:25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2:25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2:25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2:25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2:25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2:25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2:25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2:25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2:25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2:25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2:25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2:25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2:25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2:25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2:25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2:25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2:25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2:25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2:25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2:25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2:25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2:25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2:25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2:25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2:25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2:25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2:25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2:25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2:25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2:25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2:25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2:25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2:25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2:25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2:25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2:25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2:25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2:25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2:25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2:25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2:25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2:25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2:25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2:25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2:25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2:25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2:25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2:25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2:25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2:25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2:25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2:25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2:25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2:25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2:25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2:25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2:25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2:25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2:25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2:25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2:25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2:25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2:25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2:25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2:25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2:25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2:25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2:25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2:25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2:25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2:25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2:25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2:25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2:25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2:25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2:25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2:25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2:25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2:25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2:25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2:25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2:25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2:25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2:25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2:25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2:25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2:25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2:25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2:25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2:25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2:25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2:25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2:25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2:25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2:25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2:25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2:25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2:25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2:25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2:25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2:25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2:25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2:25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2:25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2:25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2:25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2:25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2:25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2:25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2:25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2:25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2:25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2:25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2:25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2:25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2:25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2:25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2:25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2:25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2:25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2:25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2:25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2:25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2:25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2:25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2:25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2:25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2:25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2:25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2:25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2:25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2:25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2:25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2:25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2:25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2:25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2:25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2:25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2:25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2:25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2:25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2:25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2:25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2:25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2:25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2:25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2:25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2:25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2:25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2:25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2:25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2:25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2:25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2:25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2:25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2:25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2:25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2:25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2:25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2:25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2:25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2:25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2:25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2:25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2:25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2:25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2:25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2:25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2:25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2:25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2:25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2:25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2:25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2:25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2:25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2:25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2:25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2:25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2:25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2:25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2:25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2:25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2:25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2:25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2:25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2:25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2:25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2:25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2:25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2:25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2:25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2:25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2:25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2:25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2:25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2:25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2:25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2:25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2:25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2:25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2:25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2:25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2:25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2:25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2:25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2:25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2:25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2:25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2:25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2:25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2:25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2:25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2:25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2:25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2:25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2:25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2:25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2:25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2:25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2:25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2:25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2:25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2:25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2:25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2:25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2:25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2:25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2:25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2:25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2:25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2:25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2:25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2:25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2:25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2:25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2:25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2:25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2:25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2:25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2:25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2:25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2:25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2:25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2:25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2:25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2:25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2:25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2:25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2:25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2:25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2:25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2:25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2:25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2:25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2:25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2:25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2:25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2:25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2:25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2:25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2:25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2:25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2:25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2:25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2:25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2:25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2:25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2:25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2:25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2:25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2:25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2:25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2:25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2:25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2:25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2:25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2:25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2:25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2:25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2:25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2:25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2:25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2:25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2:25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2:25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2:25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2:25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2:25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2:25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2:25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2:25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2:25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2:25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2:25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2:25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2:25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2:25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2:25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2:25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2:25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2:25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2:25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2:25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2:25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2:25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2:25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2:25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2:25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2:25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2:25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2:25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2:25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2:25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2:25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2:25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2:25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2:25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2:25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2:25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2:25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2:25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2:25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2:25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2:25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2:25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2:25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2:25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2:25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2:25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2:25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2:25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2:25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2:25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2:25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2:25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2:25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2:25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2:25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2:25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</sheetData>
  <mergeCells count="6">
    <mergeCell ref="A2:C4"/>
    <mergeCell ref="A5:C5"/>
    <mergeCell ref="X2:Y4"/>
    <mergeCell ref="V2:W4"/>
    <mergeCell ref="T2:U2"/>
    <mergeCell ref="G2:G3"/>
  </mergeCells>
  <printOptions horizontalCentered="1" vertic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workbookViewId="0" topLeftCell="A3">
      <selection activeCell="E25" sqref="E25"/>
    </sheetView>
  </sheetViews>
  <sheetFormatPr defaultColWidth="9.00390625" defaultRowHeight="12.75"/>
  <cols>
    <col min="1" max="1" width="0.875" style="27" customWidth="1"/>
    <col min="2" max="2" width="27.75390625" style="27" customWidth="1"/>
    <col min="3" max="3" width="15.75390625" style="27" customWidth="1"/>
    <col min="4" max="4" width="1.37890625" style="27" customWidth="1"/>
    <col min="5" max="5" width="88.75390625" style="27" customWidth="1"/>
    <col min="6" max="7" width="10.75390625" style="27" customWidth="1"/>
    <col min="8" max="16384" width="9.00390625" style="27" customWidth="1"/>
  </cols>
  <sheetData>
    <row r="1" spans="2:7" ht="21" customHeight="1">
      <c r="B1" s="12" t="s">
        <v>82</v>
      </c>
      <c r="C1" s="4"/>
      <c r="D1" s="4"/>
      <c r="E1" s="25"/>
      <c r="F1" s="2"/>
      <c r="G1" s="26"/>
    </row>
    <row r="2" spans="1:7" ht="14.25" customHeight="1">
      <c r="A2" s="1036" t="s">
        <v>64</v>
      </c>
      <c r="B2" s="1043"/>
      <c r="C2" s="1050" t="s">
        <v>65</v>
      </c>
      <c r="D2" s="1042" t="s">
        <v>83</v>
      </c>
      <c r="E2" s="1043"/>
      <c r="F2" s="1036" t="s">
        <v>157</v>
      </c>
      <c r="G2" s="1037"/>
    </row>
    <row r="3" spans="1:7" ht="12.75" customHeight="1">
      <c r="A3" s="1044"/>
      <c r="B3" s="1045"/>
      <c r="C3" s="1035"/>
      <c r="D3" s="1044"/>
      <c r="E3" s="1045"/>
      <c r="F3" s="1038"/>
      <c r="G3" s="1039"/>
    </row>
    <row r="4" spans="1:7" ht="2.25" customHeight="1">
      <c r="A4" s="1046"/>
      <c r="B4" s="1047"/>
      <c r="C4" s="1051"/>
      <c r="D4" s="1046"/>
      <c r="E4" s="1047"/>
      <c r="F4" s="1040"/>
      <c r="G4" s="1041"/>
    </row>
    <row r="5" spans="1:7" ht="19.5" customHeight="1">
      <c r="A5" s="352"/>
      <c r="B5" s="353" t="s">
        <v>452</v>
      </c>
      <c r="C5" s="354"/>
      <c r="D5" s="354"/>
      <c r="E5" s="355"/>
      <c r="F5" s="755" t="s">
        <v>716</v>
      </c>
      <c r="G5" s="752" t="s">
        <v>714</v>
      </c>
    </row>
    <row r="6" spans="1:7" ht="12.75" customHeight="1">
      <c r="A6" s="119"/>
      <c r="B6" s="713" t="s">
        <v>576</v>
      </c>
      <c r="C6" s="117">
        <v>7719002091</v>
      </c>
      <c r="D6" s="118"/>
      <c r="E6" s="714" t="s">
        <v>577</v>
      </c>
      <c r="F6" s="800">
        <v>995</v>
      </c>
      <c r="G6" s="716">
        <f>F6*1.19</f>
        <v>1184.05</v>
      </c>
    </row>
    <row r="7" spans="1:7" ht="12.75" customHeight="1">
      <c r="A7" s="120"/>
      <c r="B7" s="108" t="s">
        <v>85</v>
      </c>
      <c r="C7" s="109">
        <v>7719000715</v>
      </c>
      <c r="D7" s="110"/>
      <c r="E7" s="715" t="s">
        <v>579</v>
      </c>
      <c r="F7" s="801">
        <v>2060</v>
      </c>
      <c r="G7" s="717">
        <f>F7*1.19</f>
        <v>2451.4</v>
      </c>
    </row>
    <row r="8" spans="1:7" ht="12.75" customHeight="1">
      <c r="A8" s="356"/>
      <c r="B8" s="357" t="s">
        <v>84</v>
      </c>
      <c r="C8" s="358">
        <v>7719000661</v>
      </c>
      <c r="D8" s="359"/>
      <c r="E8" s="360" t="s">
        <v>280</v>
      </c>
      <c r="F8" s="803">
        <v>1095</v>
      </c>
      <c r="G8" s="718">
        <f>F8*1.19</f>
        <v>1303.05</v>
      </c>
    </row>
    <row r="9" spans="1:7" s="30" customFormat="1" ht="19.5" customHeight="1">
      <c r="A9" s="361"/>
      <c r="B9" s="1048" t="s">
        <v>726</v>
      </c>
      <c r="C9" s="1049"/>
      <c r="D9" s="1049"/>
      <c r="E9" s="1049"/>
      <c r="F9" s="719"/>
      <c r="G9" s="720"/>
    </row>
    <row r="10" spans="1:7" ht="12.75" customHeight="1">
      <c r="A10" s="119"/>
      <c r="B10" s="116" t="s">
        <v>86</v>
      </c>
      <c r="C10" s="117">
        <v>7719000044</v>
      </c>
      <c r="D10" s="118"/>
      <c r="E10" s="116" t="s">
        <v>372</v>
      </c>
      <c r="F10" s="800">
        <v>640</v>
      </c>
      <c r="G10" s="716">
        <f aca="true" t="shared" si="0" ref="G10:G46">F10*1.19</f>
        <v>761.5999999999999</v>
      </c>
    </row>
    <row r="11" spans="1:7" ht="12.75" customHeight="1">
      <c r="A11" s="120"/>
      <c r="B11" s="108" t="s">
        <v>331</v>
      </c>
      <c r="C11" s="109">
        <v>7719001280</v>
      </c>
      <c r="D11" s="110"/>
      <c r="E11" s="108" t="s">
        <v>373</v>
      </c>
      <c r="F11" s="801">
        <v>2000</v>
      </c>
      <c r="G11" s="717">
        <f t="shared" si="0"/>
        <v>2380</v>
      </c>
    </row>
    <row r="12" spans="1:7" ht="12.75" customHeight="1">
      <c r="A12" s="121"/>
      <c r="B12" s="111" t="s">
        <v>87</v>
      </c>
      <c r="C12" s="112">
        <v>7719000048</v>
      </c>
      <c r="D12" s="113"/>
      <c r="E12" s="111" t="s">
        <v>456</v>
      </c>
      <c r="F12" s="802">
        <v>990</v>
      </c>
      <c r="G12" s="721">
        <f t="shared" si="0"/>
        <v>1178.1</v>
      </c>
    </row>
    <row r="13" spans="1:7" ht="12.75" customHeight="1">
      <c r="A13" s="120"/>
      <c r="B13" s="108" t="s">
        <v>88</v>
      </c>
      <c r="C13" s="109">
        <v>7719000052</v>
      </c>
      <c r="D13" s="110"/>
      <c r="E13" s="108" t="s">
        <v>23</v>
      </c>
      <c r="F13" s="801">
        <v>2160</v>
      </c>
      <c r="G13" s="717">
        <f t="shared" si="0"/>
        <v>2570.4</v>
      </c>
    </row>
    <row r="14" spans="1:7" ht="12.75" customHeight="1">
      <c r="A14" s="121"/>
      <c r="B14" s="111" t="s">
        <v>89</v>
      </c>
      <c r="C14" s="112">
        <v>7719000085</v>
      </c>
      <c r="D14" s="113"/>
      <c r="E14" s="111" t="s">
        <v>374</v>
      </c>
      <c r="F14" s="802">
        <v>600</v>
      </c>
      <c r="G14" s="721">
        <f t="shared" si="0"/>
        <v>714</v>
      </c>
    </row>
    <row r="15" spans="1:7" ht="12.75" customHeight="1">
      <c r="A15" s="120"/>
      <c r="B15" s="114" t="s">
        <v>90</v>
      </c>
      <c r="C15" s="109">
        <v>7719000097</v>
      </c>
      <c r="D15" s="110"/>
      <c r="E15" s="108" t="s">
        <v>316</v>
      </c>
      <c r="F15" s="801">
        <v>170</v>
      </c>
      <c r="G15" s="717">
        <f t="shared" si="0"/>
        <v>202.29999999999998</v>
      </c>
    </row>
    <row r="16" spans="1:7" ht="12.75" customHeight="1">
      <c r="A16" s="121"/>
      <c r="B16" s="115" t="s">
        <v>573</v>
      </c>
      <c r="C16" s="112">
        <v>7709000227</v>
      </c>
      <c r="D16" s="113"/>
      <c r="E16" s="111" t="s">
        <v>612</v>
      </c>
      <c r="F16" s="802">
        <v>50</v>
      </c>
      <c r="G16" s="721">
        <f t="shared" si="0"/>
        <v>59.5</v>
      </c>
    </row>
    <row r="17" spans="1:7" ht="12.75" customHeight="1">
      <c r="A17" s="120"/>
      <c r="B17" s="114" t="s">
        <v>307</v>
      </c>
      <c r="C17" s="109">
        <v>7719000633</v>
      </c>
      <c r="D17" s="110"/>
      <c r="E17" s="108" t="s">
        <v>824</v>
      </c>
      <c r="F17" s="801">
        <v>450</v>
      </c>
      <c r="G17" s="717">
        <f t="shared" si="0"/>
        <v>535.5</v>
      </c>
    </row>
    <row r="18" spans="1:7" ht="12.75" customHeight="1">
      <c r="A18" s="121"/>
      <c r="B18" s="115" t="s">
        <v>91</v>
      </c>
      <c r="C18" s="112">
        <v>7719000705</v>
      </c>
      <c r="D18" s="113"/>
      <c r="E18" s="111" t="s">
        <v>578</v>
      </c>
      <c r="F18" s="802">
        <v>500</v>
      </c>
      <c r="G18" s="721">
        <f t="shared" si="0"/>
        <v>595</v>
      </c>
    </row>
    <row r="19" spans="1:7" ht="12.75" customHeight="1">
      <c r="A19" s="120"/>
      <c r="B19" s="114" t="s">
        <v>332</v>
      </c>
      <c r="C19" s="109">
        <v>7719001278</v>
      </c>
      <c r="D19" s="110"/>
      <c r="E19" s="108" t="s">
        <v>367</v>
      </c>
      <c r="F19" s="801">
        <v>1850</v>
      </c>
      <c r="G19" s="717">
        <f t="shared" si="0"/>
        <v>2201.5</v>
      </c>
    </row>
    <row r="20" spans="1:7" ht="12.75" customHeight="1">
      <c r="A20" s="121"/>
      <c r="B20" s="115" t="s">
        <v>333</v>
      </c>
      <c r="C20" s="112">
        <v>7719001277</v>
      </c>
      <c r="D20" s="113"/>
      <c r="E20" s="111" t="s">
        <v>368</v>
      </c>
      <c r="F20" s="802">
        <v>1690</v>
      </c>
      <c r="G20" s="721">
        <f t="shared" si="0"/>
        <v>2011.1</v>
      </c>
    </row>
    <row r="21" spans="1:7" ht="12.75" customHeight="1">
      <c r="A21" s="120"/>
      <c r="B21" s="114" t="s">
        <v>92</v>
      </c>
      <c r="C21" s="109">
        <v>7719000759</v>
      </c>
      <c r="D21" s="110"/>
      <c r="E21" s="108" t="s">
        <v>375</v>
      </c>
      <c r="F21" s="801">
        <v>3870</v>
      </c>
      <c r="G21" s="717">
        <f t="shared" si="0"/>
        <v>4605.3</v>
      </c>
    </row>
    <row r="22" spans="1:7" ht="12.75" customHeight="1">
      <c r="A22" s="122"/>
      <c r="B22" s="115" t="s">
        <v>93</v>
      </c>
      <c r="C22" s="112">
        <v>7719000763</v>
      </c>
      <c r="D22" s="113"/>
      <c r="E22" s="111" t="s">
        <v>94</v>
      </c>
      <c r="F22" s="802">
        <v>220</v>
      </c>
      <c r="G22" s="721">
        <f t="shared" si="0"/>
        <v>261.8</v>
      </c>
    </row>
    <row r="23" spans="1:7" ht="12.75" customHeight="1">
      <c r="A23" s="120"/>
      <c r="B23" s="114" t="s">
        <v>308</v>
      </c>
      <c r="C23" s="109">
        <v>7719001006</v>
      </c>
      <c r="D23" s="110"/>
      <c r="E23" s="108" t="s">
        <v>369</v>
      </c>
      <c r="F23" s="801">
        <v>490</v>
      </c>
      <c r="G23" s="717">
        <f t="shared" si="0"/>
        <v>583.1</v>
      </c>
    </row>
    <row r="24" spans="1:7" ht="12.75" customHeight="1">
      <c r="A24" s="121"/>
      <c r="B24" s="115" t="s">
        <v>309</v>
      </c>
      <c r="C24" s="112">
        <v>7719001282</v>
      </c>
      <c r="D24" s="113"/>
      <c r="E24" s="111" t="s">
        <v>376</v>
      </c>
      <c r="F24" s="802">
        <v>990</v>
      </c>
      <c r="G24" s="721">
        <f t="shared" si="0"/>
        <v>1178.1</v>
      </c>
    </row>
    <row r="25" spans="1:7" ht="12.75" customHeight="1">
      <c r="A25" s="120"/>
      <c r="B25" s="114" t="s">
        <v>310</v>
      </c>
      <c r="C25" s="109">
        <v>7719001284</v>
      </c>
      <c r="D25" s="110"/>
      <c r="E25" s="108" t="s">
        <v>377</v>
      </c>
      <c r="F25" s="801">
        <v>1050</v>
      </c>
      <c r="G25" s="717">
        <f t="shared" si="0"/>
        <v>1249.5</v>
      </c>
    </row>
    <row r="26" spans="1:7" ht="12.75" customHeight="1">
      <c r="A26" s="121"/>
      <c r="B26" s="115" t="s">
        <v>95</v>
      </c>
      <c r="C26" s="112">
        <v>7719000990</v>
      </c>
      <c r="D26" s="113"/>
      <c r="E26" s="111" t="s">
        <v>574</v>
      </c>
      <c r="F26" s="802">
        <v>600</v>
      </c>
      <c r="G26" s="721">
        <f t="shared" si="0"/>
        <v>714</v>
      </c>
    </row>
    <row r="27" spans="1:7" ht="12.75" customHeight="1">
      <c r="A27" s="120"/>
      <c r="B27" s="114" t="s">
        <v>311</v>
      </c>
      <c r="C27" s="109">
        <v>7719001279</v>
      </c>
      <c r="D27" s="110"/>
      <c r="E27" s="108" t="s">
        <v>378</v>
      </c>
      <c r="F27" s="801">
        <v>1890</v>
      </c>
      <c r="G27" s="717">
        <f t="shared" si="0"/>
        <v>2249.1</v>
      </c>
    </row>
    <row r="28" spans="1:7" ht="12.75" customHeight="1">
      <c r="A28" s="121"/>
      <c r="B28" s="115" t="s">
        <v>733</v>
      </c>
      <c r="C28" s="112">
        <v>7719001939</v>
      </c>
      <c r="D28" s="113"/>
      <c r="E28" s="111" t="s">
        <v>734</v>
      </c>
      <c r="F28" s="802">
        <v>4390</v>
      </c>
      <c r="G28" s="721">
        <f t="shared" si="0"/>
        <v>5224.099999999999</v>
      </c>
    </row>
    <row r="29" spans="1:7" ht="12.75" customHeight="1">
      <c r="A29" s="120"/>
      <c r="B29" s="114" t="s">
        <v>24</v>
      </c>
      <c r="C29" s="109">
        <v>7719002031</v>
      </c>
      <c r="D29" s="110"/>
      <c r="E29" s="108" t="s">
        <v>823</v>
      </c>
      <c r="F29" s="801">
        <v>2100</v>
      </c>
      <c r="G29" s="717">
        <f t="shared" si="0"/>
        <v>2499</v>
      </c>
    </row>
    <row r="30" spans="1:7" ht="12.75" customHeight="1">
      <c r="A30" s="121"/>
      <c r="B30" s="115" t="s">
        <v>265</v>
      </c>
      <c r="C30" s="112">
        <v>7719001359</v>
      </c>
      <c r="D30" s="113"/>
      <c r="E30" s="111" t="s">
        <v>317</v>
      </c>
      <c r="F30" s="802">
        <v>950</v>
      </c>
      <c r="G30" s="721">
        <f t="shared" si="0"/>
        <v>1130.5</v>
      </c>
    </row>
    <row r="31" spans="1:7" ht="12.75" customHeight="1">
      <c r="A31" s="120"/>
      <c r="B31" s="114" t="s">
        <v>425</v>
      </c>
      <c r="C31" s="109">
        <v>7719002095</v>
      </c>
      <c r="D31" s="110"/>
      <c r="E31" s="108" t="s">
        <v>825</v>
      </c>
      <c r="F31" s="801">
        <v>8990</v>
      </c>
      <c r="G31" s="717">
        <f t="shared" si="0"/>
        <v>10698.1</v>
      </c>
    </row>
    <row r="32" spans="1:7" ht="12.75" customHeight="1">
      <c r="A32" s="121"/>
      <c r="B32" s="115" t="s">
        <v>263</v>
      </c>
      <c r="C32" s="112">
        <v>7719001480</v>
      </c>
      <c r="D32" s="113"/>
      <c r="E32" s="111" t="s">
        <v>19</v>
      </c>
      <c r="F32" s="802">
        <v>8990</v>
      </c>
      <c r="G32" s="721">
        <f t="shared" si="0"/>
        <v>10698.1</v>
      </c>
    </row>
    <row r="33" spans="1:7" ht="12.75" customHeight="1">
      <c r="A33" s="120"/>
      <c r="B33" s="114" t="s">
        <v>262</v>
      </c>
      <c r="C33" s="109">
        <v>7719001479</v>
      </c>
      <c r="D33" s="110"/>
      <c r="E33" s="108" t="s">
        <v>20</v>
      </c>
      <c r="F33" s="801">
        <v>8990</v>
      </c>
      <c r="G33" s="717">
        <f t="shared" si="0"/>
        <v>10698.1</v>
      </c>
    </row>
    <row r="34" spans="1:7" ht="12.75" customHeight="1">
      <c r="A34" s="121"/>
      <c r="B34" s="115" t="s">
        <v>312</v>
      </c>
      <c r="C34" s="112">
        <v>7719001486</v>
      </c>
      <c r="D34" s="113"/>
      <c r="E34" s="111" t="s">
        <v>21</v>
      </c>
      <c r="F34" s="802">
        <v>8990</v>
      </c>
      <c r="G34" s="721">
        <f t="shared" si="0"/>
        <v>10698.1</v>
      </c>
    </row>
    <row r="35" spans="1:7" ht="12.75" customHeight="1">
      <c r="A35" s="120"/>
      <c r="B35" s="114" t="s">
        <v>266</v>
      </c>
      <c r="C35" s="109">
        <v>7719001574</v>
      </c>
      <c r="D35" s="110"/>
      <c r="E35" s="108" t="s">
        <v>267</v>
      </c>
      <c r="F35" s="801">
        <v>1690</v>
      </c>
      <c r="G35" s="717">
        <f t="shared" si="0"/>
        <v>2011.1</v>
      </c>
    </row>
    <row r="36" spans="1:7" ht="12.75" customHeight="1">
      <c r="A36" s="121"/>
      <c r="B36" s="115" t="s">
        <v>575</v>
      </c>
      <c r="C36" s="112">
        <v>7719002032</v>
      </c>
      <c r="D36" s="113"/>
      <c r="E36" s="111" t="s">
        <v>602</v>
      </c>
      <c r="F36" s="802">
        <v>2790</v>
      </c>
      <c r="G36" s="721">
        <f t="shared" si="0"/>
        <v>3320.1</v>
      </c>
    </row>
    <row r="37" spans="1:7" ht="12.75" customHeight="1">
      <c r="A37" s="120"/>
      <c r="B37" s="114" t="s">
        <v>516</v>
      </c>
      <c r="C37" s="109">
        <v>7719002033</v>
      </c>
      <c r="D37" s="110"/>
      <c r="E37" s="108" t="s">
        <v>517</v>
      </c>
      <c r="F37" s="801">
        <v>2790</v>
      </c>
      <c r="G37" s="717">
        <f t="shared" si="0"/>
        <v>3320.1</v>
      </c>
    </row>
    <row r="38" spans="1:9" ht="12.75" customHeight="1">
      <c r="A38" s="121"/>
      <c r="B38" s="115" t="s">
        <v>22</v>
      </c>
      <c r="C38" s="112">
        <v>7719002007</v>
      </c>
      <c r="D38" s="113"/>
      <c r="E38" s="111" t="s">
        <v>25</v>
      </c>
      <c r="F38" s="802">
        <v>590</v>
      </c>
      <c r="G38" s="721">
        <f t="shared" si="0"/>
        <v>702.1</v>
      </c>
      <c r="I38" s="45"/>
    </row>
    <row r="39" spans="1:9" ht="12.75" customHeight="1">
      <c r="A39" s="120"/>
      <c r="B39" s="114" t="s">
        <v>411</v>
      </c>
      <c r="C39" s="109">
        <v>7719002131</v>
      </c>
      <c r="D39" s="110"/>
      <c r="E39" s="108" t="s">
        <v>667</v>
      </c>
      <c r="F39" s="801">
        <v>360</v>
      </c>
      <c r="G39" s="717">
        <f t="shared" si="0"/>
        <v>428.4</v>
      </c>
      <c r="I39" s="45"/>
    </row>
    <row r="40" spans="1:7" ht="12.75" customHeight="1">
      <c r="A40" s="121"/>
      <c r="B40" s="115" t="s">
        <v>580</v>
      </c>
      <c r="C40" s="112">
        <v>7719002177</v>
      </c>
      <c r="D40" s="113"/>
      <c r="E40" s="111" t="s">
        <v>613</v>
      </c>
      <c r="F40" s="802">
        <v>1490</v>
      </c>
      <c r="G40" s="721">
        <f t="shared" si="0"/>
        <v>1773.1</v>
      </c>
    </row>
    <row r="41" spans="1:7" ht="12.75" customHeight="1">
      <c r="A41" s="120"/>
      <c r="B41" s="114" t="s">
        <v>26</v>
      </c>
      <c r="C41" s="109">
        <v>7719002369</v>
      </c>
      <c r="D41" s="110"/>
      <c r="E41" s="108" t="s">
        <v>614</v>
      </c>
      <c r="F41" s="801">
        <v>190</v>
      </c>
      <c r="G41" s="717">
        <f t="shared" si="0"/>
        <v>226.1</v>
      </c>
    </row>
    <row r="42" spans="1:7" ht="12.75" customHeight="1">
      <c r="A42" s="121"/>
      <c r="B42" s="115" t="s">
        <v>645</v>
      </c>
      <c r="C42" s="112">
        <v>7719002496</v>
      </c>
      <c r="D42" s="113"/>
      <c r="E42" s="111" t="s">
        <v>603</v>
      </c>
      <c r="F42" s="802">
        <v>590</v>
      </c>
      <c r="G42" s="721">
        <f t="shared" si="0"/>
        <v>702.1</v>
      </c>
    </row>
    <row r="43" spans="1:7" ht="12.75" customHeight="1">
      <c r="A43" s="120"/>
      <c r="B43" s="114" t="s">
        <v>647</v>
      </c>
      <c r="C43" s="937">
        <v>7719002496001</v>
      </c>
      <c r="D43" s="110"/>
      <c r="E43" s="108" t="s">
        <v>646</v>
      </c>
      <c r="F43" s="801">
        <v>1490</v>
      </c>
      <c r="G43" s="717">
        <f t="shared" si="0"/>
        <v>1773.1</v>
      </c>
    </row>
    <row r="44" spans="1:7" ht="12.75" customHeight="1">
      <c r="A44" s="121"/>
      <c r="B44" s="115" t="s">
        <v>276</v>
      </c>
      <c r="C44" s="112">
        <v>7719001677</v>
      </c>
      <c r="D44" s="113"/>
      <c r="E44" s="111" t="s">
        <v>627</v>
      </c>
      <c r="F44" s="802">
        <v>8990</v>
      </c>
      <c r="G44" s="721">
        <f t="shared" si="0"/>
        <v>10698.1</v>
      </c>
    </row>
    <row r="45" spans="1:7" ht="12.75" customHeight="1">
      <c r="A45" s="120"/>
      <c r="B45" s="114" t="s">
        <v>277</v>
      </c>
      <c r="C45" s="109">
        <v>7719001780</v>
      </c>
      <c r="D45" s="110"/>
      <c r="E45" s="108" t="s">
        <v>710</v>
      </c>
      <c r="F45" s="801">
        <v>8990</v>
      </c>
      <c r="G45" s="717">
        <f t="shared" si="0"/>
        <v>10698.1</v>
      </c>
    </row>
    <row r="46" spans="1:7" ht="12.75" customHeight="1">
      <c r="A46" s="930"/>
      <c r="B46" s="931" t="s">
        <v>264</v>
      </c>
      <c r="C46" s="932">
        <v>7719001570</v>
      </c>
      <c r="D46" s="933"/>
      <c r="E46" s="934" t="s">
        <v>279</v>
      </c>
      <c r="F46" s="935">
        <v>4860</v>
      </c>
      <c r="G46" s="936">
        <f t="shared" si="0"/>
        <v>5783.4</v>
      </c>
    </row>
    <row r="47" spans="2:7" ht="12.75" customHeight="1">
      <c r="B47" s="48"/>
      <c r="C47" s="48"/>
      <c r="D47" s="48"/>
      <c r="E47" s="48"/>
      <c r="F47" s="48"/>
      <c r="G47" s="70"/>
    </row>
    <row r="49" ht="12.75">
      <c r="E49" s="45"/>
    </row>
  </sheetData>
  <mergeCells count="5">
    <mergeCell ref="F2:G4"/>
    <mergeCell ref="D2:E4"/>
    <mergeCell ref="B9:E9"/>
    <mergeCell ref="C2:C4"/>
    <mergeCell ref="A2:B4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="90" zoomScaleNormal="90" workbookViewId="0" topLeftCell="A1">
      <selection activeCell="K4" sqref="K4"/>
    </sheetView>
  </sheetViews>
  <sheetFormatPr defaultColWidth="9.00390625" defaultRowHeight="12.75"/>
  <cols>
    <col min="1" max="1" width="0.875" style="27" customWidth="1"/>
    <col min="2" max="2" width="20.75390625" style="27" customWidth="1"/>
    <col min="3" max="3" width="19.00390625" style="27" customWidth="1"/>
    <col min="4" max="4" width="1.12109375" style="27" customWidth="1"/>
    <col min="5" max="5" width="88.125" style="27" customWidth="1"/>
    <col min="6" max="6" width="18.00390625" style="27" customWidth="1"/>
    <col min="7" max="7" width="15.75390625" style="27" customWidth="1"/>
    <col min="8" max="8" width="1.00390625" style="27" customWidth="1"/>
    <col min="9" max="16384" width="9.00390625" style="27" customWidth="1"/>
  </cols>
  <sheetData>
    <row r="1" spans="2:7" ht="25.5" customHeight="1">
      <c r="B1" s="12" t="s">
        <v>96</v>
      </c>
      <c r="C1" s="4"/>
      <c r="D1" s="4"/>
      <c r="E1" s="25"/>
      <c r="F1" s="2"/>
      <c r="G1" s="26"/>
    </row>
    <row r="2" spans="1:8" ht="15.75" customHeight="1">
      <c r="A2" s="980" t="s">
        <v>64</v>
      </c>
      <c r="B2" s="1043"/>
      <c r="C2" s="1050" t="s">
        <v>65</v>
      </c>
      <c r="D2" s="364"/>
      <c r="E2" s="1053" t="s">
        <v>370</v>
      </c>
      <c r="F2" s="1036" t="s">
        <v>685</v>
      </c>
      <c r="G2" s="980"/>
      <c r="H2" s="365"/>
    </row>
    <row r="3" spans="1:8" ht="20.25" customHeight="1">
      <c r="A3" s="1052"/>
      <c r="B3" s="1045"/>
      <c r="C3" s="1035"/>
      <c r="D3" s="366"/>
      <c r="E3" s="973"/>
      <c r="F3" s="1040"/>
      <c r="G3" s="1054"/>
      <c r="H3" s="367"/>
    </row>
    <row r="4" spans="1:8" ht="19.5" customHeight="1">
      <c r="A4" s="355"/>
      <c r="B4" s="362" t="s">
        <v>446</v>
      </c>
      <c r="C4" s="369"/>
      <c r="D4" s="369"/>
      <c r="E4" s="370"/>
      <c r="F4" s="754" t="s">
        <v>715</v>
      </c>
      <c r="G4" s="753" t="s">
        <v>623</v>
      </c>
      <c r="H4" s="355"/>
    </row>
    <row r="5" spans="1:8" ht="15" customHeight="1">
      <c r="A5" s="196"/>
      <c r="B5" s="186" t="s">
        <v>98</v>
      </c>
      <c r="C5" s="191">
        <v>7720001001</v>
      </c>
      <c r="D5" s="187"/>
      <c r="E5" s="201" t="s">
        <v>629</v>
      </c>
      <c r="F5" s="727">
        <v>2490</v>
      </c>
      <c r="G5" s="729">
        <f aca="true" t="shared" si="0" ref="G5:G10">F5*1.19</f>
        <v>2963.1</v>
      </c>
      <c r="H5" s="196"/>
    </row>
    <row r="6" spans="1:8" ht="15" customHeight="1">
      <c r="A6" s="195"/>
      <c r="B6" s="188" t="s">
        <v>99</v>
      </c>
      <c r="C6" s="190">
        <v>7720001501</v>
      </c>
      <c r="D6" s="189"/>
      <c r="E6" s="200" t="s">
        <v>628</v>
      </c>
      <c r="F6" s="725">
        <v>2990</v>
      </c>
      <c r="G6" s="730">
        <f t="shared" si="0"/>
        <v>3558.1</v>
      </c>
      <c r="H6" s="195"/>
    </row>
    <row r="7" spans="1:8" ht="15" customHeight="1">
      <c r="A7" s="196"/>
      <c r="B7" s="186" t="s">
        <v>100</v>
      </c>
      <c r="C7" s="191">
        <v>7721000500</v>
      </c>
      <c r="D7" s="187"/>
      <c r="E7" s="186" t="s">
        <v>101</v>
      </c>
      <c r="F7" s="727">
        <v>950</v>
      </c>
      <c r="G7" s="729">
        <f t="shared" si="0"/>
        <v>1130.5</v>
      </c>
      <c r="H7" s="196"/>
    </row>
    <row r="8" spans="1:8" ht="15" customHeight="1">
      <c r="A8" s="195"/>
      <c r="B8" s="188" t="s">
        <v>102</v>
      </c>
      <c r="C8" s="190">
        <v>7721001000</v>
      </c>
      <c r="D8" s="189"/>
      <c r="E8" s="188" t="s">
        <v>103</v>
      </c>
      <c r="F8" s="725">
        <v>1190</v>
      </c>
      <c r="G8" s="730">
        <f t="shared" si="0"/>
        <v>1416.1</v>
      </c>
      <c r="H8" s="195"/>
    </row>
    <row r="9" spans="1:8" ht="15" customHeight="1">
      <c r="A9" s="196"/>
      <c r="B9" s="186" t="s">
        <v>426</v>
      </c>
      <c r="C9" s="191">
        <v>7722000045</v>
      </c>
      <c r="D9" s="187"/>
      <c r="E9" s="186" t="s">
        <v>428</v>
      </c>
      <c r="F9" s="727">
        <v>1590</v>
      </c>
      <c r="G9" s="729">
        <f t="shared" si="0"/>
        <v>1892.1</v>
      </c>
      <c r="H9" s="196"/>
    </row>
    <row r="10" spans="1:8" ht="15" customHeight="1">
      <c r="A10" s="106"/>
      <c r="B10" s="202" t="s">
        <v>427</v>
      </c>
      <c r="C10" s="203">
        <v>7722000090</v>
      </c>
      <c r="D10" s="204"/>
      <c r="E10" s="202" t="s">
        <v>429</v>
      </c>
      <c r="F10" s="731">
        <v>750</v>
      </c>
      <c r="G10" s="732">
        <f t="shared" si="0"/>
        <v>892.5</v>
      </c>
      <c r="H10" s="106"/>
    </row>
    <row r="11" spans="1:8" ht="19.5" customHeight="1">
      <c r="A11" s="368"/>
      <c r="B11" s="362" t="s">
        <v>467</v>
      </c>
      <c r="C11" s="369"/>
      <c r="D11" s="369"/>
      <c r="E11" s="370"/>
      <c r="F11" s="371"/>
      <c r="G11" s="372"/>
      <c r="H11" s="355"/>
    </row>
    <row r="12" spans="1:8" ht="15" customHeight="1">
      <c r="A12" s="107"/>
      <c r="B12" s="185" t="s">
        <v>104</v>
      </c>
      <c r="C12" s="194">
        <v>7719001063</v>
      </c>
      <c r="D12" s="184"/>
      <c r="E12" s="185" t="s">
        <v>105</v>
      </c>
      <c r="F12" s="723">
        <v>2990</v>
      </c>
      <c r="G12" s="724">
        <f aca="true" t="shared" si="1" ref="G12:G36">F12*1.19</f>
        <v>3558.1</v>
      </c>
      <c r="H12" s="107"/>
    </row>
    <row r="13" spans="1:8" ht="15" customHeight="1">
      <c r="A13" s="195"/>
      <c r="B13" s="188" t="s">
        <v>106</v>
      </c>
      <c r="C13" s="190">
        <v>7719001065</v>
      </c>
      <c r="D13" s="189"/>
      <c r="E13" s="188" t="s">
        <v>107</v>
      </c>
      <c r="F13" s="725">
        <v>3990</v>
      </c>
      <c r="G13" s="726">
        <f t="shared" si="1"/>
        <v>4748.099999999999</v>
      </c>
      <c r="H13" s="195"/>
    </row>
    <row r="14" spans="1:8" ht="15" customHeight="1">
      <c r="A14" s="196"/>
      <c r="B14" s="186" t="s">
        <v>108</v>
      </c>
      <c r="C14" s="191">
        <v>7719001064</v>
      </c>
      <c r="D14" s="187"/>
      <c r="E14" s="186" t="s">
        <v>109</v>
      </c>
      <c r="F14" s="727">
        <v>4990</v>
      </c>
      <c r="G14" s="728">
        <f t="shared" si="1"/>
        <v>5938.099999999999</v>
      </c>
      <c r="H14" s="196"/>
    </row>
    <row r="15" spans="1:8" ht="15" customHeight="1">
      <c r="A15" s="197"/>
      <c r="B15" s="188" t="s">
        <v>110</v>
      </c>
      <c r="C15" s="190">
        <v>7719001066</v>
      </c>
      <c r="D15" s="189"/>
      <c r="E15" s="188" t="s">
        <v>111</v>
      </c>
      <c r="F15" s="725">
        <v>5990</v>
      </c>
      <c r="G15" s="726">
        <f t="shared" si="1"/>
        <v>7128.099999999999</v>
      </c>
      <c r="H15" s="195"/>
    </row>
    <row r="16" spans="1:8" ht="15" customHeight="1">
      <c r="A16" s="196"/>
      <c r="B16" s="186" t="s">
        <v>112</v>
      </c>
      <c r="C16" s="191">
        <v>7719001071</v>
      </c>
      <c r="D16" s="187"/>
      <c r="E16" s="186" t="s">
        <v>113</v>
      </c>
      <c r="F16" s="727">
        <v>1690</v>
      </c>
      <c r="G16" s="728">
        <f t="shared" si="1"/>
        <v>2011.1</v>
      </c>
      <c r="H16" s="196"/>
    </row>
    <row r="17" spans="1:8" ht="15" customHeight="1">
      <c r="A17" s="195"/>
      <c r="B17" s="188" t="s">
        <v>114</v>
      </c>
      <c r="C17" s="190">
        <v>7719001059</v>
      </c>
      <c r="D17" s="189"/>
      <c r="E17" s="188" t="s">
        <v>115</v>
      </c>
      <c r="F17" s="725">
        <v>2690</v>
      </c>
      <c r="G17" s="726">
        <f t="shared" si="1"/>
        <v>3201.1</v>
      </c>
      <c r="H17" s="195"/>
    </row>
    <row r="18" spans="1:8" ht="15" customHeight="1">
      <c r="A18" s="198"/>
      <c r="B18" s="186" t="s">
        <v>116</v>
      </c>
      <c r="C18" s="191">
        <v>7719001060</v>
      </c>
      <c r="D18" s="187"/>
      <c r="E18" s="186" t="s">
        <v>117</v>
      </c>
      <c r="F18" s="727">
        <v>3690</v>
      </c>
      <c r="G18" s="728">
        <f t="shared" si="1"/>
        <v>4391.099999999999</v>
      </c>
      <c r="H18" s="196"/>
    </row>
    <row r="19" spans="1:8" ht="15" customHeight="1">
      <c r="A19" s="195"/>
      <c r="B19" s="188" t="s">
        <v>118</v>
      </c>
      <c r="C19" s="190">
        <v>7719001061</v>
      </c>
      <c r="D19" s="189"/>
      <c r="E19" s="188" t="s">
        <v>119</v>
      </c>
      <c r="F19" s="725">
        <v>4690</v>
      </c>
      <c r="G19" s="726">
        <f t="shared" si="1"/>
        <v>5581.099999999999</v>
      </c>
      <c r="H19" s="195"/>
    </row>
    <row r="20" spans="1:8" ht="15" customHeight="1">
      <c r="A20" s="196"/>
      <c r="B20" s="186" t="s">
        <v>120</v>
      </c>
      <c r="C20" s="191">
        <v>7719001062</v>
      </c>
      <c r="D20" s="187"/>
      <c r="E20" s="186" t="s">
        <v>121</v>
      </c>
      <c r="F20" s="727">
        <v>5690</v>
      </c>
      <c r="G20" s="728">
        <f t="shared" si="1"/>
        <v>6771.099999999999</v>
      </c>
      <c r="H20" s="196"/>
    </row>
    <row r="21" spans="1:8" ht="15" customHeight="1">
      <c r="A21" s="195"/>
      <c r="B21" s="188" t="s">
        <v>122</v>
      </c>
      <c r="C21" s="190">
        <v>7719000837</v>
      </c>
      <c r="D21" s="189"/>
      <c r="E21" s="188" t="s">
        <v>123</v>
      </c>
      <c r="F21" s="725">
        <v>790</v>
      </c>
      <c r="G21" s="726">
        <f t="shared" si="1"/>
        <v>940.0999999999999</v>
      </c>
      <c r="H21" s="195"/>
    </row>
    <row r="22" spans="1:8" ht="15" customHeight="1">
      <c r="A22" s="196"/>
      <c r="B22" s="186" t="s">
        <v>124</v>
      </c>
      <c r="C22" s="191">
        <v>7719001142</v>
      </c>
      <c r="D22" s="187"/>
      <c r="E22" s="186" t="s">
        <v>379</v>
      </c>
      <c r="F22" s="727">
        <v>1790</v>
      </c>
      <c r="G22" s="728">
        <f t="shared" si="1"/>
        <v>2130.1</v>
      </c>
      <c r="H22" s="196"/>
    </row>
    <row r="23" spans="1:8" ht="15" customHeight="1">
      <c r="A23" s="195"/>
      <c r="B23" s="188" t="s">
        <v>125</v>
      </c>
      <c r="C23" s="190">
        <v>7719001067</v>
      </c>
      <c r="D23" s="189"/>
      <c r="E23" s="188" t="s">
        <v>770</v>
      </c>
      <c r="F23" s="725">
        <v>3690</v>
      </c>
      <c r="G23" s="726">
        <f t="shared" si="1"/>
        <v>4391.099999999999</v>
      </c>
      <c r="H23" s="195"/>
    </row>
    <row r="24" spans="1:8" ht="15" customHeight="1">
      <c r="A24" s="196"/>
      <c r="B24" s="186" t="s">
        <v>271</v>
      </c>
      <c r="C24" s="191">
        <v>7719001217</v>
      </c>
      <c r="D24" s="187"/>
      <c r="E24" s="186" t="s">
        <v>278</v>
      </c>
      <c r="F24" s="727">
        <v>3690</v>
      </c>
      <c r="G24" s="728">
        <f t="shared" si="1"/>
        <v>4391.099999999999</v>
      </c>
      <c r="H24" s="196"/>
    </row>
    <row r="25" spans="1:8" ht="15" customHeight="1">
      <c r="A25" s="195"/>
      <c r="B25" s="188" t="s">
        <v>126</v>
      </c>
      <c r="C25" s="190">
        <v>7719001068</v>
      </c>
      <c r="D25" s="189"/>
      <c r="E25" s="188" t="s">
        <v>127</v>
      </c>
      <c r="F25" s="725">
        <v>1690</v>
      </c>
      <c r="G25" s="726">
        <f t="shared" si="1"/>
        <v>2011.1</v>
      </c>
      <c r="H25" s="195"/>
    </row>
    <row r="26" spans="1:8" ht="15" customHeight="1">
      <c r="A26" s="196"/>
      <c r="B26" s="186" t="s">
        <v>128</v>
      </c>
      <c r="C26" s="191">
        <v>7719000964</v>
      </c>
      <c r="D26" s="187"/>
      <c r="E26" s="199" t="s">
        <v>630</v>
      </c>
      <c r="F26" s="727">
        <v>790</v>
      </c>
      <c r="G26" s="728">
        <f t="shared" si="1"/>
        <v>940.0999999999999</v>
      </c>
      <c r="H26" s="196"/>
    </row>
    <row r="27" spans="1:8" ht="15" customHeight="1">
      <c r="A27" s="195"/>
      <c r="B27" s="188" t="s">
        <v>129</v>
      </c>
      <c r="C27" s="190">
        <v>7719000838</v>
      </c>
      <c r="D27" s="189"/>
      <c r="E27" s="188" t="s">
        <v>130</v>
      </c>
      <c r="F27" s="725">
        <v>550</v>
      </c>
      <c r="G27" s="726">
        <f t="shared" si="1"/>
        <v>654.5</v>
      </c>
      <c r="H27" s="195"/>
    </row>
    <row r="28" spans="1:8" ht="15" customHeight="1">
      <c r="A28" s="196"/>
      <c r="B28" s="186" t="s">
        <v>131</v>
      </c>
      <c r="C28" s="191">
        <v>7719000839</v>
      </c>
      <c r="D28" s="187"/>
      <c r="E28" s="186" t="s">
        <v>132</v>
      </c>
      <c r="F28" s="727">
        <v>990</v>
      </c>
      <c r="G28" s="728">
        <f t="shared" si="1"/>
        <v>1178.1</v>
      </c>
      <c r="H28" s="196"/>
    </row>
    <row r="29" spans="1:8" ht="15" customHeight="1">
      <c r="A29" s="195"/>
      <c r="B29" s="188" t="s">
        <v>133</v>
      </c>
      <c r="C29" s="190">
        <v>7719001187</v>
      </c>
      <c r="D29" s="189"/>
      <c r="E29" s="188" t="s">
        <v>134</v>
      </c>
      <c r="F29" s="725">
        <v>990</v>
      </c>
      <c r="G29" s="726">
        <f t="shared" si="1"/>
        <v>1178.1</v>
      </c>
      <c r="H29" s="195"/>
    </row>
    <row r="30" spans="1:8" ht="15" customHeight="1">
      <c r="A30" s="196"/>
      <c r="B30" s="186" t="s">
        <v>420</v>
      </c>
      <c r="C30" s="192">
        <v>7719001603</v>
      </c>
      <c r="D30" s="187"/>
      <c r="E30" s="186" t="s">
        <v>421</v>
      </c>
      <c r="F30" s="727">
        <v>990</v>
      </c>
      <c r="G30" s="728">
        <f t="shared" si="1"/>
        <v>1178.1</v>
      </c>
      <c r="H30" s="196"/>
    </row>
    <row r="31" spans="1:8" ht="15" customHeight="1">
      <c r="A31" s="195"/>
      <c r="B31" s="188" t="s">
        <v>135</v>
      </c>
      <c r="C31" s="190">
        <v>7719001028</v>
      </c>
      <c r="D31" s="189"/>
      <c r="E31" s="188" t="s">
        <v>336</v>
      </c>
      <c r="F31" s="725">
        <v>5490</v>
      </c>
      <c r="G31" s="726">
        <f t="shared" si="1"/>
        <v>6533.099999999999</v>
      </c>
      <c r="H31" s="195"/>
    </row>
    <row r="32" spans="1:8" ht="15" customHeight="1">
      <c r="A32" s="196"/>
      <c r="B32" s="186" t="s">
        <v>136</v>
      </c>
      <c r="C32" s="191">
        <v>7719001031</v>
      </c>
      <c r="D32" s="187"/>
      <c r="E32" s="186" t="s">
        <v>335</v>
      </c>
      <c r="F32" s="727">
        <v>5490</v>
      </c>
      <c r="G32" s="728">
        <f t="shared" si="1"/>
        <v>6533.099999999999</v>
      </c>
      <c r="H32" s="196"/>
    </row>
    <row r="33" spans="1:8" ht="15" customHeight="1">
      <c r="A33" s="195"/>
      <c r="B33" s="188" t="s">
        <v>321</v>
      </c>
      <c r="C33" s="190">
        <v>7719001815</v>
      </c>
      <c r="D33" s="189"/>
      <c r="E33" s="188" t="s">
        <v>322</v>
      </c>
      <c r="F33" s="725">
        <v>4900</v>
      </c>
      <c r="G33" s="726">
        <f t="shared" si="1"/>
        <v>5831</v>
      </c>
      <c r="H33" s="195"/>
    </row>
    <row r="34" spans="1:8" ht="15" customHeight="1">
      <c r="A34" s="196"/>
      <c r="B34" s="186" t="s">
        <v>268</v>
      </c>
      <c r="C34" s="191">
        <v>7719001287</v>
      </c>
      <c r="D34" s="187"/>
      <c r="E34" s="186" t="s">
        <v>270</v>
      </c>
      <c r="F34" s="727">
        <v>2190</v>
      </c>
      <c r="G34" s="728">
        <f t="shared" si="1"/>
        <v>2606.1</v>
      </c>
      <c r="H34" s="196"/>
    </row>
    <row r="35" spans="1:8" ht="15" customHeight="1">
      <c r="A35" s="195"/>
      <c r="B35" s="200" t="s">
        <v>610</v>
      </c>
      <c r="C35" s="190">
        <v>7719002291</v>
      </c>
      <c r="D35" s="189"/>
      <c r="E35" s="188" t="s">
        <v>615</v>
      </c>
      <c r="F35" s="725">
        <v>3990</v>
      </c>
      <c r="G35" s="726">
        <f t="shared" si="1"/>
        <v>4748.099999999999</v>
      </c>
      <c r="H35" s="195"/>
    </row>
    <row r="36" spans="1:8" ht="15" customHeight="1">
      <c r="A36" s="107"/>
      <c r="B36" s="193" t="s">
        <v>606</v>
      </c>
      <c r="C36" s="194">
        <v>7719002366</v>
      </c>
      <c r="D36" s="184"/>
      <c r="E36" s="185" t="s">
        <v>735</v>
      </c>
      <c r="F36" s="723">
        <v>1990</v>
      </c>
      <c r="G36" s="724">
        <f t="shared" si="1"/>
        <v>2368.1</v>
      </c>
      <c r="H36" s="107"/>
    </row>
    <row r="37" spans="2:7" ht="13.5" customHeight="1">
      <c r="B37" s="43" t="s">
        <v>354</v>
      </c>
      <c r="C37" s="42"/>
      <c r="D37" s="42"/>
      <c r="E37" s="43"/>
      <c r="F37" s="44"/>
      <c r="G37" s="44"/>
    </row>
    <row r="38" spans="2:7" ht="13.5" customHeight="1">
      <c r="B38" s="2"/>
      <c r="C38" s="2"/>
      <c r="D38" s="2"/>
      <c r="E38" s="2"/>
      <c r="F38" s="2"/>
      <c r="G38" s="2"/>
    </row>
    <row r="39" spans="2:7" ht="13.5" customHeight="1">
      <c r="B39" s="43"/>
      <c r="C39" s="3"/>
      <c r="D39" s="4"/>
      <c r="E39" s="4"/>
      <c r="F39" s="5"/>
      <c r="G39" s="41"/>
    </row>
    <row r="40" ht="13.5" customHeight="1"/>
  </sheetData>
  <mergeCells count="4">
    <mergeCell ref="A2:B3"/>
    <mergeCell ref="C2:C3"/>
    <mergeCell ref="E2:E3"/>
    <mergeCell ref="F2:G3"/>
  </mergeCells>
  <printOptions/>
  <pageMargins left="0.5905511811023623" right="0.5905511811023623" top="0.3937007874015748" bottom="0.3937007874015748" header="0.1968503937007874" footer="0.1968503937007874"/>
  <pageSetup fitToHeight="1" fitToWidth="1"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45"/>
  <sheetViews>
    <sheetView showGridLines="0" workbookViewId="0" topLeftCell="B4">
      <selection activeCell="K44" sqref="K44"/>
    </sheetView>
  </sheetViews>
  <sheetFormatPr defaultColWidth="9.00390625" defaultRowHeight="12.75"/>
  <cols>
    <col min="1" max="1" width="2.75390625" style="2" hidden="1" customWidth="1"/>
    <col min="2" max="2" width="0.875" style="2" customWidth="1"/>
    <col min="3" max="3" width="32.375" style="2" customWidth="1"/>
    <col min="4" max="4" width="3.375" style="2" customWidth="1"/>
    <col min="5" max="5" width="19.625" style="3" customWidth="1"/>
    <col min="6" max="6" width="6.375" style="4" customWidth="1"/>
    <col min="7" max="7" width="14.25390625" style="4" customWidth="1"/>
    <col min="8" max="8" width="6.875" style="4" customWidth="1"/>
    <col min="9" max="9" width="4.75390625" style="4" customWidth="1"/>
    <col min="10" max="10" width="7.125" style="4" customWidth="1"/>
    <col min="11" max="12" width="4.75390625" style="4" customWidth="1"/>
    <col min="13" max="13" width="6.625" style="4" customWidth="1"/>
    <col min="14" max="18" width="4.75390625" style="4" customWidth="1"/>
    <col min="19" max="19" width="5.625" style="4" customWidth="1"/>
    <col min="20" max="20" width="5.625" style="2" customWidth="1"/>
    <col min="21" max="21" width="15.875" style="4" customWidth="1"/>
    <col min="22" max="22" width="12.375" style="5" customWidth="1"/>
    <col min="23" max="23" width="13.00390625" style="5" customWidth="1"/>
    <col min="24" max="24" width="1.75390625" style="1" customWidth="1"/>
    <col min="25" max="61" width="9.125" style="1" customWidth="1"/>
    <col min="62" max="16384" width="9.125" style="2" customWidth="1"/>
  </cols>
  <sheetData>
    <row r="1" spans="3:23" ht="23.25">
      <c r="C1" s="12" t="s">
        <v>453</v>
      </c>
      <c r="D1" s="12"/>
      <c r="W1" s="6"/>
    </row>
    <row r="2" spans="2:24" ht="12.75" customHeight="1">
      <c r="B2" s="1023" t="s">
        <v>64</v>
      </c>
      <c r="C2" s="1008"/>
      <c r="D2" s="1060"/>
      <c r="E2" s="1071" t="s">
        <v>65</v>
      </c>
      <c r="F2" s="373"/>
      <c r="G2" s="1055" t="s">
        <v>669</v>
      </c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4"/>
      <c r="U2" s="1026" t="s">
        <v>455</v>
      </c>
      <c r="V2" s="1001" t="s">
        <v>157</v>
      </c>
      <c r="W2" s="1056"/>
      <c r="X2" s="1024"/>
    </row>
    <row r="3" spans="2:61" s="7" customFormat="1" ht="101.25" customHeight="1">
      <c r="B3" s="1062"/>
      <c r="C3" s="1062"/>
      <c r="D3" s="1064"/>
      <c r="E3" s="994"/>
      <c r="F3" s="377" t="s">
        <v>444</v>
      </c>
      <c r="G3" s="994"/>
      <c r="H3" s="378" t="s">
        <v>458</v>
      </c>
      <c r="I3" s="378" t="s">
        <v>66</v>
      </c>
      <c r="J3" s="378" t="s">
        <v>686</v>
      </c>
      <c r="K3" s="378" t="s">
        <v>305</v>
      </c>
      <c r="L3" s="378" t="s">
        <v>35</v>
      </c>
      <c r="M3" s="378" t="s">
        <v>441</v>
      </c>
      <c r="N3" s="377" t="s">
        <v>292</v>
      </c>
      <c r="O3" s="378" t="s">
        <v>616</v>
      </c>
      <c r="P3" s="378" t="s">
        <v>805</v>
      </c>
      <c r="Q3" s="378" t="s">
        <v>68</v>
      </c>
      <c r="R3" s="378" t="s">
        <v>293</v>
      </c>
      <c r="S3" s="378" t="s">
        <v>808</v>
      </c>
      <c r="T3" s="378" t="s">
        <v>457</v>
      </c>
      <c r="U3" s="1065"/>
      <c r="V3" s="1057"/>
      <c r="W3" s="1058"/>
      <c r="X3" s="1059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2:61" s="7" customFormat="1" ht="3.75" customHeight="1">
      <c r="B4" s="1062"/>
      <c r="C4" s="1062"/>
      <c r="D4" s="1064"/>
      <c r="E4" s="994"/>
      <c r="F4" s="379"/>
      <c r="G4" s="380"/>
      <c r="H4" s="380"/>
      <c r="I4" s="380"/>
      <c r="J4" s="380"/>
      <c r="K4" s="380"/>
      <c r="L4" s="380"/>
      <c r="M4" s="380"/>
      <c r="N4" s="381"/>
      <c r="O4" s="382"/>
      <c r="P4" s="382"/>
      <c r="Q4" s="382"/>
      <c r="R4" s="382"/>
      <c r="S4" s="382"/>
      <c r="T4" s="381"/>
      <c r="U4" s="1066"/>
      <c r="V4" s="1057"/>
      <c r="W4" s="1058"/>
      <c r="X4" s="1059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2:24" ht="19.5" customHeight="1">
      <c r="B5" s="1070"/>
      <c r="C5" s="1070"/>
      <c r="D5" s="1070"/>
      <c r="E5" s="413"/>
      <c r="F5" s="385" t="s">
        <v>193</v>
      </c>
      <c r="G5" s="385" t="s">
        <v>193</v>
      </c>
      <c r="H5" s="386"/>
      <c r="I5" s="386" t="s">
        <v>71</v>
      </c>
      <c r="J5" s="386" t="s">
        <v>72</v>
      </c>
      <c r="K5" s="386" t="s">
        <v>73</v>
      </c>
      <c r="L5" s="386" t="s">
        <v>74</v>
      </c>
      <c r="M5" s="386" t="s">
        <v>445</v>
      </c>
      <c r="N5" s="385" t="s">
        <v>76</v>
      </c>
      <c r="O5" s="385"/>
      <c r="P5" s="385" t="s">
        <v>76</v>
      </c>
      <c r="Q5" s="385" t="s">
        <v>77</v>
      </c>
      <c r="R5" s="385" t="s">
        <v>294</v>
      </c>
      <c r="S5" s="385"/>
      <c r="T5" s="385" t="s">
        <v>195</v>
      </c>
      <c r="U5" s="387" t="s">
        <v>79</v>
      </c>
      <c r="V5" s="758" t="s">
        <v>718</v>
      </c>
      <c r="W5" s="396" t="s">
        <v>623</v>
      </c>
      <c r="X5" s="355"/>
    </row>
    <row r="6" spans="2:24" ht="12.75" customHeight="1">
      <c r="B6" s="213"/>
      <c r="C6" s="224" t="s">
        <v>430</v>
      </c>
      <c r="D6" s="225"/>
      <c r="E6" s="226">
        <v>7712231794</v>
      </c>
      <c r="F6" s="227">
        <v>16.1</v>
      </c>
      <c r="G6" s="228" t="s">
        <v>36</v>
      </c>
      <c r="H6" s="229" t="s">
        <v>76</v>
      </c>
      <c r="I6" s="229" t="s">
        <v>76</v>
      </c>
      <c r="J6" s="166" t="s">
        <v>291</v>
      </c>
      <c r="K6" s="229" t="s">
        <v>76</v>
      </c>
      <c r="L6" s="229"/>
      <c r="M6" s="229" t="s">
        <v>76</v>
      </c>
      <c r="N6" s="227">
        <v>18</v>
      </c>
      <c r="O6" s="230"/>
      <c r="P6" s="230"/>
      <c r="Q6" s="230"/>
      <c r="R6" s="227">
        <v>109</v>
      </c>
      <c r="S6" s="229" t="s">
        <v>76</v>
      </c>
      <c r="T6" s="227">
        <v>1.2</v>
      </c>
      <c r="U6" s="227" t="s">
        <v>81</v>
      </c>
      <c r="V6" s="804">
        <v>52990</v>
      </c>
      <c r="W6" s="397">
        <f aca="true" t="shared" si="0" ref="W6:W15">V6*1.19</f>
        <v>63058.1</v>
      </c>
      <c r="X6" s="300"/>
    </row>
    <row r="7" spans="2:61" s="9" customFormat="1" ht="12.75" customHeight="1">
      <c r="B7" s="231"/>
      <c r="C7" s="220" t="s">
        <v>432</v>
      </c>
      <c r="D7" s="218"/>
      <c r="E7" s="206">
        <v>7712231719980</v>
      </c>
      <c r="F7" s="214">
        <v>27.5</v>
      </c>
      <c r="G7" s="215" t="s">
        <v>37</v>
      </c>
      <c r="H7" s="216" t="s">
        <v>76</v>
      </c>
      <c r="I7" s="216" t="s">
        <v>76</v>
      </c>
      <c r="J7" s="105" t="s">
        <v>291</v>
      </c>
      <c r="K7" s="216" t="s">
        <v>76</v>
      </c>
      <c r="L7" s="216"/>
      <c r="M7" s="216" t="s">
        <v>76</v>
      </c>
      <c r="N7" s="214">
        <v>18</v>
      </c>
      <c r="O7" s="217"/>
      <c r="P7" s="217"/>
      <c r="Q7" s="217"/>
      <c r="R7" s="214">
        <v>109</v>
      </c>
      <c r="S7" s="216" t="s">
        <v>76</v>
      </c>
      <c r="T7" s="214">
        <v>2.3</v>
      </c>
      <c r="U7" s="214" t="s">
        <v>81</v>
      </c>
      <c r="V7" s="805">
        <v>52990</v>
      </c>
      <c r="W7" s="398">
        <f t="shared" si="0"/>
        <v>63058.1</v>
      </c>
      <c r="X7" s="232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2:61" s="9" customFormat="1" ht="12.75" customHeight="1">
      <c r="B8" s="233"/>
      <c r="C8" s="221" t="s">
        <v>433</v>
      </c>
      <c r="D8" s="219"/>
      <c r="E8" s="208">
        <v>7713231793</v>
      </c>
      <c r="F8" s="209">
        <v>27.5</v>
      </c>
      <c r="G8" s="210" t="s">
        <v>442</v>
      </c>
      <c r="H8" s="211" t="s">
        <v>76</v>
      </c>
      <c r="I8" s="211" t="s">
        <v>76</v>
      </c>
      <c r="J8" s="104" t="s">
        <v>291</v>
      </c>
      <c r="K8" s="211" t="s">
        <v>76</v>
      </c>
      <c r="L8" s="211" t="s">
        <v>76</v>
      </c>
      <c r="M8" s="211" t="s">
        <v>76</v>
      </c>
      <c r="N8" s="209">
        <v>18</v>
      </c>
      <c r="O8" s="212" t="s">
        <v>76</v>
      </c>
      <c r="P8" s="212"/>
      <c r="Q8" s="209">
        <v>8</v>
      </c>
      <c r="R8" s="209">
        <v>109</v>
      </c>
      <c r="S8" s="229" t="s">
        <v>76</v>
      </c>
      <c r="T8" s="209">
        <v>2.3</v>
      </c>
      <c r="U8" s="209" t="s">
        <v>81</v>
      </c>
      <c r="V8" s="806">
        <v>64990</v>
      </c>
      <c r="W8" s="399">
        <f t="shared" si="0"/>
        <v>77338.09999999999</v>
      </c>
      <c r="X8" s="234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s="9" customFormat="1" ht="12.75" customHeight="1">
      <c r="A9" s="124"/>
      <c r="B9" s="231"/>
      <c r="C9" s="220" t="s">
        <v>468</v>
      </c>
      <c r="D9" s="218"/>
      <c r="E9" s="206">
        <v>7712231718980</v>
      </c>
      <c r="F9" s="214">
        <v>41.4</v>
      </c>
      <c r="G9" s="215" t="s">
        <v>443</v>
      </c>
      <c r="H9" s="216" t="s">
        <v>76</v>
      </c>
      <c r="I9" s="216" t="s">
        <v>76</v>
      </c>
      <c r="J9" s="105" t="s">
        <v>291</v>
      </c>
      <c r="K9" s="216" t="s">
        <v>76</v>
      </c>
      <c r="L9" s="216"/>
      <c r="M9" s="216" t="s">
        <v>76</v>
      </c>
      <c r="N9" s="214" t="s">
        <v>295</v>
      </c>
      <c r="O9" s="217"/>
      <c r="P9" s="217"/>
      <c r="Q9" s="217"/>
      <c r="R9" s="214">
        <v>106</v>
      </c>
      <c r="S9" s="216" t="s">
        <v>76</v>
      </c>
      <c r="T9" s="214">
        <v>3.5</v>
      </c>
      <c r="U9" s="214" t="s">
        <v>81</v>
      </c>
      <c r="V9" s="807">
        <v>61990</v>
      </c>
      <c r="W9" s="398">
        <f t="shared" si="0"/>
        <v>73768.09999999999</v>
      </c>
      <c r="X9" s="232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s="9" customFormat="1" ht="12.75" customHeight="1">
      <c r="A10" s="124"/>
      <c r="B10" s="233"/>
      <c r="C10" s="221" t="s">
        <v>772</v>
      </c>
      <c r="D10" s="928"/>
      <c r="E10" s="208">
        <v>7712231694</v>
      </c>
      <c r="F10" s="209">
        <v>16.1</v>
      </c>
      <c r="G10" s="210" t="s">
        <v>36</v>
      </c>
      <c r="H10" s="211"/>
      <c r="I10" s="211" t="s">
        <v>76</v>
      </c>
      <c r="J10" s="104" t="s">
        <v>291</v>
      </c>
      <c r="K10" s="211" t="s">
        <v>76</v>
      </c>
      <c r="L10" s="211"/>
      <c r="M10" s="211" t="s">
        <v>76</v>
      </c>
      <c r="N10" s="209">
        <v>10</v>
      </c>
      <c r="O10" s="212"/>
      <c r="P10" s="212"/>
      <c r="Q10" s="212"/>
      <c r="R10" s="209">
        <v>108</v>
      </c>
      <c r="S10" s="229" t="s">
        <v>76</v>
      </c>
      <c r="T10" s="209">
        <v>1.2</v>
      </c>
      <c r="U10" s="209" t="s">
        <v>81</v>
      </c>
      <c r="V10" s="808">
        <v>40990</v>
      </c>
      <c r="W10" s="399">
        <f t="shared" si="0"/>
        <v>48778.1</v>
      </c>
      <c r="X10" s="234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2:61" s="9" customFormat="1" ht="12.75" customHeight="1">
      <c r="B11" s="231"/>
      <c r="C11" s="220" t="s">
        <v>469</v>
      </c>
      <c r="D11" s="218"/>
      <c r="E11" s="206">
        <v>7712231720980</v>
      </c>
      <c r="F11" s="214">
        <v>21.8</v>
      </c>
      <c r="G11" s="215" t="s">
        <v>38</v>
      </c>
      <c r="H11" s="216"/>
      <c r="I11" s="216" t="s">
        <v>76</v>
      </c>
      <c r="J11" s="105" t="s">
        <v>291</v>
      </c>
      <c r="K11" s="216" t="s">
        <v>76</v>
      </c>
      <c r="L11" s="216"/>
      <c r="M11" s="216" t="s">
        <v>76</v>
      </c>
      <c r="N11" s="214">
        <v>10</v>
      </c>
      <c r="O11" s="217"/>
      <c r="P11" s="217"/>
      <c r="Q11" s="217"/>
      <c r="R11" s="214">
        <v>108</v>
      </c>
      <c r="S11" s="216" t="s">
        <v>76</v>
      </c>
      <c r="T11" s="214">
        <v>2.2</v>
      </c>
      <c r="U11" s="214" t="s">
        <v>81</v>
      </c>
      <c r="V11" s="807">
        <v>40990</v>
      </c>
      <c r="W11" s="398">
        <f t="shared" si="0"/>
        <v>48778.1</v>
      </c>
      <c r="X11" s="23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2:61" s="9" customFormat="1" ht="12.75" customHeight="1">
      <c r="B12" s="233"/>
      <c r="C12" s="221" t="s">
        <v>431</v>
      </c>
      <c r="D12" s="219"/>
      <c r="E12" s="208">
        <v>7713231746980</v>
      </c>
      <c r="F12" s="209">
        <v>21.8</v>
      </c>
      <c r="G12" s="210" t="s">
        <v>39</v>
      </c>
      <c r="H12" s="211"/>
      <c r="I12" s="211" t="s">
        <v>76</v>
      </c>
      <c r="J12" s="104" t="s">
        <v>291</v>
      </c>
      <c r="K12" s="211" t="s">
        <v>76</v>
      </c>
      <c r="L12" s="211" t="s">
        <v>76</v>
      </c>
      <c r="M12" s="211" t="s">
        <v>76</v>
      </c>
      <c r="N12" s="209">
        <v>10</v>
      </c>
      <c r="O12" s="212" t="s">
        <v>76</v>
      </c>
      <c r="P12" s="212"/>
      <c r="Q12" s="209">
        <v>8</v>
      </c>
      <c r="R12" s="209">
        <v>108</v>
      </c>
      <c r="S12" s="229" t="s">
        <v>76</v>
      </c>
      <c r="T12" s="209">
        <v>2.2</v>
      </c>
      <c r="U12" s="209" t="s">
        <v>81</v>
      </c>
      <c r="V12" s="808">
        <v>47990</v>
      </c>
      <c r="W12" s="399">
        <f t="shared" si="0"/>
        <v>57108.1</v>
      </c>
      <c r="X12" s="234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2:61" s="9" customFormat="1" ht="12.75" customHeight="1">
      <c r="B13" s="231"/>
      <c r="C13" s="872" t="s">
        <v>800</v>
      </c>
      <c r="D13" s="873" t="s">
        <v>803</v>
      </c>
      <c r="E13" s="206">
        <v>7714311009</v>
      </c>
      <c r="F13" s="214">
        <v>16.1</v>
      </c>
      <c r="G13" s="215" t="s">
        <v>804</v>
      </c>
      <c r="H13" s="216"/>
      <c r="I13" s="216" t="s">
        <v>76</v>
      </c>
      <c r="J13" s="105" t="s">
        <v>291</v>
      </c>
      <c r="K13" s="216" t="s">
        <v>76</v>
      </c>
      <c r="L13" s="216" t="s">
        <v>76</v>
      </c>
      <c r="M13" s="216" t="s">
        <v>76</v>
      </c>
      <c r="N13" s="214">
        <v>18</v>
      </c>
      <c r="O13" s="217" t="s">
        <v>76</v>
      </c>
      <c r="P13" s="951">
        <v>83</v>
      </c>
      <c r="Q13" s="214"/>
      <c r="R13" s="214">
        <v>108</v>
      </c>
      <c r="S13" s="216" t="s">
        <v>76</v>
      </c>
      <c r="T13" s="214">
        <v>1.2</v>
      </c>
      <c r="U13" s="214" t="s">
        <v>81</v>
      </c>
      <c r="V13" s="874">
        <v>70990</v>
      </c>
      <c r="W13" s="398">
        <f t="shared" si="0"/>
        <v>84478.09999999999</v>
      </c>
      <c r="X13" s="949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2:61" s="9" customFormat="1" ht="12.75" customHeight="1">
      <c r="B14" s="233"/>
      <c r="C14" s="221" t="s">
        <v>801</v>
      </c>
      <c r="D14" s="953" t="s">
        <v>803</v>
      </c>
      <c r="E14" s="208">
        <v>7714311010</v>
      </c>
      <c r="F14" s="209">
        <v>21.8</v>
      </c>
      <c r="G14" s="210" t="s">
        <v>807</v>
      </c>
      <c r="H14" s="211"/>
      <c r="I14" s="211" t="s">
        <v>76</v>
      </c>
      <c r="J14" s="104" t="s">
        <v>291</v>
      </c>
      <c r="K14" s="211" t="s">
        <v>76</v>
      </c>
      <c r="L14" s="211" t="s">
        <v>76</v>
      </c>
      <c r="M14" s="211" t="s">
        <v>76</v>
      </c>
      <c r="N14" s="209">
        <v>18</v>
      </c>
      <c r="O14" s="212" t="s">
        <v>76</v>
      </c>
      <c r="P14" s="954">
        <v>122</v>
      </c>
      <c r="Q14" s="209"/>
      <c r="R14" s="209">
        <v>108</v>
      </c>
      <c r="S14" s="229" t="s">
        <v>76</v>
      </c>
      <c r="T14" s="209">
        <v>2.2</v>
      </c>
      <c r="U14" s="209" t="s">
        <v>81</v>
      </c>
      <c r="V14" s="955">
        <v>73990</v>
      </c>
      <c r="W14" s="399">
        <f t="shared" si="0"/>
        <v>88048.09999999999</v>
      </c>
      <c r="X14" s="95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2:61" s="9" customFormat="1" ht="12.75" customHeight="1">
      <c r="B15" s="222"/>
      <c r="C15" s="940" t="s">
        <v>802</v>
      </c>
      <c r="D15" s="941" t="s">
        <v>803</v>
      </c>
      <c r="E15" s="942">
        <v>7714311011</v>
      </c>
      <c r="F15" s="943">
        <v>31.2</v>
      </c>
      <c r="G15" s="944" t="s">
        <v>806</v>
      </c>
      <c r="H15" s="945"/>
      <c r="I15" s="945" t="s">
        <v>76</v>
      </c>
      <c r="J15" s="946" t="s">
        <v>291</v>
      </c>
      <c r="K15" s="945" t="s">
        <v>76</v>
      </c>
      <c r="L15" s="945" t="s">
        <v>76</v>
      </c>
      <c r="M15" s="945" t="s">
        <v>76</v>
      </c>
      <c r="N15" s="943">
        <v>18</v>
      </c>
      <c r="O15" s="947" t="s">
        <v>76</v>
      </c>
      <c r="P15" s="952">
        <v>150</v>
      </c>
      <c r="Q15" s="943"/>
      <c r="R15" s="943">
        <v>108</v>
      </c>
      <c r="S15" s="216" t="s">
        <v>76</v>
      </c>
      <c r="T15" s="943">
        <v>2.8</v>
      </c>
      <c r="U15" s="943" t="s">
        <v>81</v>
      </c>
      <c r="V15" s="948">
        <v>76990</v>
      </c>
      <c r="W15" s="400">
        <f t="shared" si="0"/>
        <v>91618.09999999999</v>
      </c>
      <c r="X15" s="950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3:61" s="58" customFormat="1" ht="12" customHeight="1">
      <c r="C16" s="18" t="s">
        <v>670</v>
      </c>
      <c r="D16" s="76"/>
      <c r="E16" s="77"/>
      <c r="F16" s="59"/>
      <c r="G16" s="60"/>
      <c r="H16" s="61"/>
      <c r="I16" s="61"/>
      <c r="J16" s="61"/>
      <c r="K16" s="61"/>
      <c r="L16" s="61"/>
      <c r="M16" s="61"/>
      <c r="N16" s="59"/>
      <c r="O16" s="62"/>
      <c r="P16" s="62"/>
      <c r="Q16" s="62"/>
      <c r="R16" s="59"/>
      <c r="S16" s="59"/>
      <c r="T16" s="59"/>
      <c r="U16" s="59"/>
      <c r="V16" s="63"/>
      <c r="W16" s="63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</row>
    <row r="17" spans="1:61" s="9" customFormat="1" ht="12" customHeight="1">
      <c r="A17" s="11"/>
      <c r="B17" s="11"/>
      <c r="C17" s="86" t="s">
        <v>28</v>
      </c>
      <c r="D17" s="86"/>
      <c r="E17" s="87"/>
      <c r="F17" s="88"/>
      <c r="G17" s="89"/>
      <c r="H17" s="90"/>
      <c r="I17" s="90"/>
      <c r="J17" s="90"/>
      <c r="K17" s="90"/>
      <c r="L17" s="90"/>
      <c r="M17" s="90"/>
      <c r="N17" s="21"/>
      <c r="O17" s="23"/>
      <c r="P17" s="23"/>
      <c r="Q17" s="23"/>
      <c r="R17" s="23"/>
      <c r="S17" s="23"/>
      <c r="T17" s="23"/>
      <c r="U17" s="21"/>
      <c r="V17" s="24"/>
      <c r="W17" s="2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s="9" customFormat="1" ht="12" customHeight="1">
      <c r="A18" s="11"/>
      <c r="B18" s="11"/>
      <c r="C18" s="86" t="s">
        <v>27</v>
      </c>
      <c r="D18" s="86"/>
      <c r="E18" s="87"/>
      <c r="F18" s="88"/>
      <c r="G18" s="89"/>
      <c r="H18" s="90"/>
      <c r="I18" s="90"/>
      <c r="J18" s="90"/>
      <c r="K18" s="90"/>
      <c r="L18" s="90"/>
      <c r="M18" s="90"/>
      <c r="N18" s="21"/>
      <c r="O18" s="23"/>
      <c r="P18" s="23"/>
      <c r="Q18" s="23"/>
      <c r="R18" s="23"/>
      <c r="S18" s="23"/>
      <c r="T18" s="23"/>
      <c r="U18" s="21"/>
      <c r="V18" s="24"/>
      <c r="W18" s="2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s="9" customFormat="1" ht="12" customHeight="1">
      <c r="A19" s="11"/>
      <c r="B19" s="11"/>
      <c r="C19" s="94" t="s">
        <v>731</v>
      </c>
      <c r="D19" s="86"/>
      <c r="E19" s="87"/>
      <c r="F19" s="88"/>
      <c r="G19" s="89"/>
      <c r="H19" s="90"/>
      <c r="I19" s="90"/>
      <c r="J19" s="90"/>
      <c r="K19" s="90"/>
      <c r="L19" s="90"/>
      <c r="M19" s="90"/>
      <c r="N19" s="21"/>
      <c r="O19" s="23"/>
      <c r="P19" s="23"/>
      <c r="Q19" s="23"/>
      <c r="R19" s="23"/>
      <c r="S19" s="23"/>
      <c r="T19" s="23"/>
      <c r="U19" s="21"/>
      <c r="V19" s="24"/>
      <c r="W19" s="2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s="9" customFormat="1" ht="27.75" customHeight="1">
      <c r="A20" s="11"/>
      <c r="B20" s="11"/>
      <c r="C20" s="12" t="s">
        <v>798</v>
      </c>
      <c r="D20" s="12"/>
      <c r="E20" s="4"/>
      <c r="F20" s="4"/>
      <c r="G20" s="25"/>
      <c r="H20" s="2"/>
      <c r="I20" s="2"/>
      <c r="J20" s="26"/>
      <c r="K20" s="22"/>
      <c r="L20" s="22"/>
      <c r="M20" s="22"/>
      <c r="N20" s="21"/>
      <c r="O20" s="23"/>
      <c r="P20" s="23"/>
      <c r="Q20" s="23"/>
      <c r="R20" s="23"/>
      <c r="S20" s="23"/>
      <c r="T20" s="23"/>
      <c r="U20" s="21"/>
      <c r="V20" s="24"/>
      <c r="W20" s="2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s="9" customFormat="1" ht="17.25" customHeight="1">
      <c r="A21" s="11"/>
      <c r="B21" s="1069" t="s">
        <v>64</v>
      </c>
      <c r="C21" s="1063"/>
      <c r="D21" s="1064"/>
      <c r="E21" s="1026" t="s">
        <v>65</v>
      </c>
      <c r="F21" s="1007" t="s">
        <v>97</v>
      </c>
      <c r="G21" s="1008"/>
      <c r="H21" s="1008"/>
      <c r="I21" s="1008"/>
      <c r="J21" s="1008"/>
      <c r="K21" s="1008"/>
      <c r="L21" s="1008"/>
      <c r="M21" s="1008"/>
      <c r="N21" s="1008"/>
      <c r="O21" s="1008"/>
      <c r="P21" s="1008"/>
      <c r="Q21" s="1008"/>
      <c r="R21" s="1008"/>
      <c r="S21" s="1008"/>
      <c r="T21" s="1008"/>
      <c r="U21" s="1060"/>
      <c r="V21" s="997" t="s">
        <v>157</v>
      </c>
      <c r="W21" s="1023"/>
      <c r="X21" s="405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s="9" customFormat="1" ht="9" customHeight="1">
      <c r="A22" s="20"/>
      <c r="B22" s="1063"/>
      <c r="C22" s="1063"/>
      <c r="D22" s="1064"/>
      <c r="E22" s="994"/>
      <c r="F22" s="1061"/>
      <c r="G22" s="1062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  <c r="S22" s="1063"/>
      <c r="T22" s="1063"/>
      <c r="U22" s="1064"/>
      <c r="V22" s="1067"/>
      <c r="W22" s="1068"/>
      <c r="X22" s="40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s="9" customFormat="1" ht="13.5" customHeight="1">
      <c r="A23" s="20"/>
      <c r="B23" s="1063"/>
      <c r="C23" s="1063"/>
      <c r="D23" s="1064"/>
      <c r="E23" s="994"/>
      <c r="F23" s="1061"/>
      <c r="G23" s="1062"/>
      <c r="H23" s="1062"/>
      <c r="I23" s="1062"/>
      <c r="J23" s="1062"/>
      <c r="K23" s="1062"/>
      <c r="L23" s="1062"/>
      <c r="M23" s="1062"/>
      <c r="N23" s="1062"/>
      <c r="O23" s="1062"/>
      <c r="P23" s="1062"/>
      <c r="Q23" s="1062"/>
      <c r="R23" s="1062"/>
      <c r="S23" s="1062"/>
      <c r="T23" s="1062"/>
      <c r="U23" s="1064"/>
      <c r="V23" s="986"/>
      <c r="W23" s="982"/>
      <c r="X23" s="406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2:61" s="9" customFormat="1" ht="19.5" customHeight="1">
      <c r="B24" s="389"/>
      <c r="C24" s="353" t="s">
        <v>799</v>
      </c>
      <c r="D24" s="393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94"/>
      <c r="V24" s="389"/>
      <c r="W24" s="389"/>
      <c r="X24" s="409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s="9" customFormat="1" ht="13.5" customHeight="1">
      <c r="A25" s="10"/>
      <c r="B25" s="126"/>
      <c r="C25" s="260" t="s">
        <v>736</v>
      </c>
      <c r="D25" s="260"/>
      <c r="E25" s="254">
        <v>7719002504</v>
      </c>
      <c r="F25" s="255" t="s">
        <v>771</v>
      </c>
      <c r="G25" s="261"/>
      <c r="H25" s="262"/>
      <c r="I25" s="262"/>
      <c r="J25" s="263"/>
      <c r="K25" s="262"/>
      <c r="L25" s="262"/>
      <c r="M25" s="262"/>
      <c r="N25" s="264"/>
      <c r="O25" s="265"/>
      <c r="P25" s="265"/>
      <c r="Q25" s="265"/>
      <c r="R25" s="265"/>
      <c r="S25" s="265"/>
      <c r="T25" s="265"/>
      <c r="U25" s="264"/>
      <c r="V25" s="809">
        <v>4990</v>
      </c>
      <c r="W25" s="401">
        <f aca="true" t="shared" si="1" ref="W25:W36">V25*1.19</f>
        <v>5938.099999999999</v>
      </c>
      <c r="X25" s="408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s="9" customFormat="1" ht="13.5" customHeight="1">
      <c r="A26" s="10"/>
      <c r="B26" s="258"/>
      <c r="C26" s="237" t="s">
        <v>826</v>
      </c>
      <c r="D26" s="237"/>
      <c r="E26" s="252">
        <v>7719002761</v>
      </c>
      <c r="F26" s="250" t="s">
        <v>828</v>
      </c>
      <c r="G26" s="248"/>
      <c r="H26" s="238"/>
      <c r="I26" s="238"/>
      <c r="J26" s="239"/>
      <c r="K26" s="238"/>
      <c r="L26" s="238"/>
      <c r="M26" s="238"/>
      <c r="N26" s="240"/>
      <c r="O26" s="241"/>
      <c r="P26" s="241"/>
      <c r="Q26" s="241"/>
      <c r="R26" s="241"/>
      <c r="S26" s="241"/>
      <c r="T26" s="241"/>
      <c r="U26" s="240"/>
      <c r="V26" s="810">
        <v>3490</v>
      </c>
      <c r="W26" s="402">
        <f t="shared" si="1"/>
        <v>4153.099999999999</v>
      </c>
      <c r="X26" s="410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s="9" customFormat="1" ht="13.5" customHeight="1">
      <c r="A27" s="10"/>
      <c r="B27" s="272"/>
      <c r="C27" s="242" t="s">
        <v>827</v>
      </c>
      <c r="D27" s="242"/>
      <c r="E27" s="251">
        <v>7719002762</v>
      </c>
      <c r="F27" s="249" t="s">
        <v>829</v>
      </c>
      <c r="G27" s="243"/>
      <c r="H27" s="244"/>
      <c r="I27" s="244"/>
      <c r="J27" s="245"/>
      <c r="K27" s="244"/>
      <c r="L27" s="244"/>
      <c r="M27" s="244"/>
      <c r="N27" s="246"/>
      <c r="O27" s="247"/>
      <c r="P27" s="247"/>
      <c r="Q27" s="247"/>
      <c r="R27" s="247"/>
      <c r="S27" s="247"/>
      <c r="T27" s="247"/>
      <c r="U27" s="246"/>
      <c r="V27" s="811">
        <v>3490</v>
      </c>
      <c r="W27" s="403">
        <f t="shared" si="1"/>
        <v>4153.099999999999</v>
      </c>
      <c r="X27" s="41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2:61" s="9" customFormat="1" ht="13.5" customHeight="1">
      <c r="B28" s="231"/>
      <c r="C28" s="237" t="s">
        <v>296</v>
      </c>
      <c r="D28" s="237"/>
      <c r="E28" s="252">
        <v>7719001519</v>
      </c>
      <c r="F28" s="250" t="s">
        <v>297</v>
      </c>
      <c r="G28" s="248"/>
      <c r="H28" s="238"/>
      <c r="I28" s="238"/>
      <c r="J28" s="238"/>
      <c r="K28" s="238"/>
      <c r="L28" s="238"/>
      <c r="M28" s="238"/>
      <c r="N28" s="240"/>
      <c r="O28" s="241"/>
      <c r="P28" s="241"/>
      <c r="Q28" s="240"/>
      <c r="R28" s="240"/>
      <c r="S28" s="240"/>
      <c r="T28" s="241"/>
      <c r="U28" s="240"/>
      <c r="V28" s="810">
        <v>1090</v>
      </c>
      <c r="W28" s="402">
        <f t="shared" si="1"/>
        <v>1297.1</v>
      </c>
      <c r="X28" s="410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2:61" s="9" customFormat="1" ht="13.5" customHeight="1">
      <c r="B29" s="233"/>
      <c r="C29" s="242" t="s">
        <v>298</v>
      </c>
      <c r="D29" s="242"/>
      <c r="E29" s="251">
        <v>7719001520</v>
      </c>
      <c r="F29" s="249" t="s">
        <v>380</v>
      </c>
      <c r="G29" s="243"/>
      <c r="H29" s="244"/>
      <c r="I29" s="244"/>
      <c r="J29" s="244"/>
      <c r="K29" s="244"/>
      <c r="L29" s="244"/>
      <c r="M29" s="244"/>
      <c r="N29" s="246"/>
      <c r="O29" s="247"/>
      <c r="P29" s="247"/>
      <c r="Q29" s="246"/>
      <c r="R29" s="246"/>
      <c r="S29" s="246"/>
      <c r="T29" s="247"/>
      <c r="U29" s="246"/>
      <c r="V29" s="811">
        <v>2090</v>
      </c>
      <c r="W29" s="403">
        <f t="shared" si="1"/>
        <v>2487.1</v>
      </c>
      <c r="X29" s="41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2:61" s="9" customFormat="1" ht="13.5" customHeight="1">
      <c r="B30" s="231"/>
      <c r="C30" s="237" t="s">
        <v>299</v>
      </c>
      <c r="D30" s="237"/>
      <c r="E30" s="252">
        <v>7719001521</v>
      </c>
      <c r="F30" s="250" t="s">
        <v>381</v>
      </c>
      <c r="G30" s="248"/>
      <c r="H30" s="238"/>
      <c r="I30" s="238"/>
      <c r="J30" s="238"/>
      <c r="K30" s="238"/>
      <c r="L30" s="238"/>
      <c r="M30" s="238"/>
      <c r="N30" s="240"/>
      <c r="O30" s="241"/>
      <c r="P30" s="241"/>
      <c r="Q30" s="240"/>
      <c r="R30" s="240"/>
      <c r="S30" s="240"/>
      <c r="T30" s="241"/>
      <c r="U30" s="240"/>
      <c r="V30" s="810">
        <v>3090</v>
      </c>
      <c r="W30" s="402">
        <f t="shared" si="1"/>
        <v>3677.1</v>
      </c>
      <c r="X30" s="410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2:61" s="9" customFormat="1" ht="13.5" customHeight="1">
      <c r="B31" s="233"/>
      <c r="C31" s="242" t="s">
        <v>300</v>
      </c>
      <c r="D31" s="242"/>
      <c r="E31" s="251">
        <v>7719001522</v>
      </c>
      <c r="F31" s="249" t="s">
        <v>302</v>
      </c>
      <c r="G31" s="243"/>
      <c r="H31" s="244"/>
      <c r="I31" s="244"/>
      <c r="J31" s="244"/>
      <c r="K31" s="244"/>
      <c r="L31" s="244"/>
      <c r="M31" s="244"/>
      <c r="N31" s="246"/>
      <c r="O31" s="247"/>
      <c r="P31" s="247"/>
      <c r="Q31" s="246"/>
      <c r="R31" s="246"/>
      <c r="S31" s="246"/>
      <c r="T31" s="247"/>
      <c r="U31" s="246"/>
      <c r="V31" s="811">
        <v>990</v>
      </c>
      <c r="W31" s="403">
        <f t="shared" si="1"/>
        <v>1178.1</v>
      </c>
      <c r="X31" s="41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2:61" s="9" customFormat="1" ht="13.5" customHeight="1">
      <c r="B32" s="231"/>
      <c r="C32" s="237" t="s">
        <v>301</v>
      </c>
      <c r="D32" s="237"/>
      <c r="E32" s="252">
        <v>7719001523</v>
      </c>
      <c r="F32" s="250" t="s">
        <v>303</v>
      </c>
      <c r="G32" s="248"/>
      <c r="H32" s="238"/>
      <c r="I32" s="238"/>
      <c r="J32" s="238"/>
      <c r="K32" s="238"/>
      <c r="L32" s="238"/>
      <c r="M32" s="238"/>
      <c r="N32" s="240"/>
      <c r="O32" s="241"/>
      <c r="P32" s="241"/>
      <c r="Q32" s="240"/>
      <c r="R32" s="240"/>
      <c r="S32" s="240"/>
      <c r="T32" s="241"/>
      <c r="U32" s="240"/>
      <c r="V32" s="810">
        <v>1890</v>
      </c>
      <c r="W32" s="402">
        <f t="shared" si="1"/>
        <v>2249.1</v>
      </c>
      <c r="X32" s="410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2:61" s="9" customFormat="1" ht="13.5" customHeight="1">
      <c r="B33" s="233"/>
      <c r="C33" s="242" t="s">
        <v>129</v>
      </c>
      <c r="D33" s="242"/>
      <c r="E33" s="251">
        <v>7719000838</v>
      </c>
      <c r="F33" s="249" t="s">
        <v>130</v>
      </c>
      <c r="G33" s="243"/>
      <c r="H33" s="244"/>
      <c r="I33" s="244"/>
      <c r="J33" s="244"/>
      <c r="K33" s="244"/>
      <c r="L33" s="244"/>
      <c r="M33" s="244"/>
      <c r="N33" s="246"/>
      <c r="O33" s="247"/>
      <c r="P33" s="247"/>
      <c r="Q33" s="246"/>
      <c r="R33" s="246"/>
      <c r="S33" s="246"/>
      <c r="T33" s="247"/>
      <c r="U33" s="246"/>
      <c r="V33" s="811">
        <v>550</v>
      </c>
      <c r="W33" s="403">
        <f t="shared" si="1"/>
        <v>654.5</v>
      </c>
      <c r="X33" s="41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2:61" s="9" customFormat="1" ht="13.5" customHeight="1">
      <c r="B34" s="231"/>
      <c r="C34" s="237" t="s">
        <v>131</v>
      </c>
      <c r="D34" s="237"/>
      <c r="E34" s="252">
        <v>7719000839</v>
      </c>
      <c r="F34" s="250" t="s">
        <v>314</v>
      </c>
      <c r="G34" s="248"/>
      <c r="H34" s="238"/>
      <c r="I34" s="238"/>
      <c r="J34" s="238"/>
      <c r="K34" s="238"/>
      <c r="L34" s="238"/>
      <c r="M34" s="238"/>
      <c r="N34" s="240"/>
      <c r="O34" s="241"/>
      <c r="P34" s="241"/>
      <c r="Q34" s="240"/>
      <c r="R34" s="240"/>
      <c r="S34" s="240"/>
      <c r="T34" s="241"/>
      <c r="U34" s="240"/>
      <c r="V34" s="810">
        <v>990</v>
      </c>
      <c r="W34" s="402">
        <f t="shared" si="1"/>
        <v>1178.1</v>
      </c>
      <c r="X34" s="410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2:61" s="9" customFormat="1" ht="13.5" customHeight="1">
      <c r="B35" s="233"/>
      <c r="C35" s="242" t="s">
        <v>133</v>
      </c>
      <c r="D35" s="242"/>
      <c r="E35" s="251">
        <v>7719001187</v>
      </c>
      <c r="F35" s="249" t="s">
        <v>315</v>
      </c>
      <c r="G35" s="243"/>
      <c r="H35" s="244"/>
      <c r="I35" s="244"/>
      <c r="J35" s="244"/>
      <c r="K35" s="244"/>
      <c r="L35" s="244"/>
      <c r="M35" s="244"/>
      <c r="N35" s="246"/>
      <c r="O35" s="247"/>
      <c r="P35" s="247"/>
      <c r="Q35" s="246"/>
      <c r="R35" s="246"/>
      <c r="S35" s="246"/>
      <c r="T35" s="247"/>
      <c r="U35" s="246"/>
      <c r="V35" s="811">
        <v>990</v>
      </c>
      <c r="W35" s="403">
        <f t="shared" si="1"/>
        <v>1178.1</v>
      </c>
      <c r="X35" s="41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2:61" s="9" customFormat="1" ht="13.5" customHeight="1">
      <c r="B36" s="124"/>
      <c r="C36" s="266" t="s">
        <v>420</v>
      </c>
      <c r="D36" s="266"/>
      <c r="E36" s="267">
        <v>7719001603</v>
      </c>
      <c r="F36" s="268" t="s">
        <v>29</v>
      </c>
      <c r="G36" s="202"/>
      <c r="H36" s="269"/>
      <c r="I36" s="269"/>
      <c r="J36" s="269"/>
      <c r="K36" s="269"/>
      <c r="L36" s="269"/>
      <c r="M36" s="269"/>
      <c r="N36" s="270"/>
      <c r="O36" s="271"/>
      <c r="P36" s="271"/>
      <c r="Q36" s="270"/>
      <c r="R36" s="270"/>
      <c r="S36" s="270"/>
      <c r="T36" s="271"/>
      <c r="U36" s="270"/>
      <c r="V36" s="812">
        <v>990</v>
      </c>
      <c r="W36" s="404">
        <f t="shared" si="1"/>
        <v>1178.1</v>
      </c>
      <c r="X36" s="412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s="9" customFormat="1" ht="19.5" customHeight="1">
      <c r="A37" s="20"/>
      <c r="B37" s="388"/>
      <c r="C37" s="353" t="s">
        <v>304</v>
      </c>
      <c r="D37" s="393"/>
      <c r="E37" s="394"/>
      <c r="F37" s="444"/>
      <c r="G37" s="389"/>
      <c r="H37" s="389"/>
      <c r="I37" s="389"/>
      <c r="J37" s="389"/>
      <c r="K37" s="390"/>
      <c r="L37" s="390"/>
      <c r="M37" s="390"/>
      <c r="N37" s="391"/>
      <c r="O37" s="392"/>
      <c r="P37" s="392"/>
      <c r="Q37" s="392"/>
      <c r="R37" s="392"/>
      <c r="S37" s="392"/>
      <c r="T37" s="392"/>
      <c r="U37" s="391"/>
      <c r="V37" s="443"/>
      <c r="W37" s="443"/>
      <c r="X37" s="407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2:61" s="9" customFormat="1" ht="13.5" customHeight="1">
      <c r="B38" s="125"/>
      <c r="C38" s="260" t="s">
        <v>435</v>
      </c>
      <c r="D38" s="260"/>
      <c r="E38" s="254">
        <v>7719002006</v>
      </c>
      <c r="F38" s="255" t="s">
        <v>436</v>
      </c>
      <c r="G38" s="261"/>
      <c r="H38" s="262"/>
      <c r="I38" s="262"/>
      <c r="J38" s="262"/>
      <c r="K38" s="262"/>
      <c r="L38" s="262"/>
      <c r="M38" s="262"/>
      <c r="N38" s="264"/>
      <c r="O38" s="265"/>
      <c r="P38" s="265"/>
      <c r="Q38" s="264"/>
      <c r="R38" s="264"/>
      <c r="S38" s="264"/>
      <c r="T38" s="265"/>
      <c r="U38" s="264"/>
      <c r="V38" s="809">
        <v>2190</v>
      </c>
      <c r="W38" s="401">
        <f aca="true" t="shared" si="2" ref="W38:W44">V38*1.19</f>
        <v>2606.1</v>
      </c>
      <c r="X38" s="408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2:61" s="9" customFormat="1" ht="13.5" customHeight="1">
      <c r="B39" s="231"/>
      <c r="C39" s="237" t="s">
        <v>434</v>
      </c>
      <c r="D39" s="237"/>
      <c r="E39" s="252">
        <v>7719002024</v>
      </c>
      <c r="F39" s="250" t="s">
        <v>767</v>
      </c>
      <c r="G39" s="248"/>
      <c r="H39" s="238"/>
      <c r="I39" s="238"/>
      <c r="J39" s="238"/>
      <c r="K39" s="238"/>
      <c r="L39" s="238"/>
      <c r="M39" s="238"/>
      <c r="N39" s="240"/>
      <c r="O39" s="241"/>
      <c r="P39" s="241"/>
      <c r="Q39" s="240"/>
      <c r="R39" s="240"/>
      <c r="S39" s="240"/>
      <c r="T39" s="241"/>
      <c r="U39" s="240"/>
      <c r="V39" s="810">
        <v>4590</v>
      </c>
      <c r="W39" s="402">
        <f t="shared" si="2"/>
        <v>5462.099999999999</v>
      </c>
      <c r="X39" s="410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s="9" customFormat="1" ht="13.5" customHeight="1">
      <c r="A40" s="124"/>
      <c r="B40" s="233"/>
      <c r="C40" s="253" t="s">
        <v>31</v>
      </c>
      <c r="D40" s="242"/>
      <c r="E40" s="251">
        <v>7719002072</v>
      </c>
      <c r="F40" s="249" t="s">
        <v>32</v>
      </c>
      <c r="G40" s="243"/>
      <c r="H40" s="244"/>
      <c r="I40" s="244"/>
      <c r="J40" s="244"/>
      <c r="K40" s="244"/>
      <c r="L40" s="244"/>
      <c r="M40" s="244"/>
      <c r="N40" s="246"/>
      <c r="O40" s="247"/>
      <c r="P40" s="247"/>
      <c r="Q40" s="246"/>
      <c r="R40" s="246"/>
      <c r="S40" s="246"/>
      <c r="T40" s="247"/>
      <c r="U40" s="246"/>
      <c r="V40" s="813">
        <v>2090</v>
      </c>
      <c r="W40" s="403">
        <f t="shared" si="2"/>
        <v>2487.1</v>
      </c>
      <c r="X40" s="41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s="9" customFormat="1" ht="13.5" customHeight="1">
      <c r="A41" s="125"/>
      <c r="B41" s="231"/>
      <c r="C41" s="957" t="s">
        <v>30</v>
      </c>
      <c r="D41" s="237"/>
      <c r="E41" s="252">
        <v>7719002146</v>
      </c>
      <c r="F41" s="250" t="s">
        <v>33</v>
      </c>
      <c r="G41" s="248"/>
      <c r="H41" s="238"/>
      <c r="I41" s="238"/>
      <c r="J41" s="238"/>
      <c r="K41" s="238"/>
      <c r="L41" s="238"/>
      <c r="M41" s="238"/>
      <c r="N41" s="240"/>
      <c r="O41" s="241"/>
      <c r="P41" s="241"/>
      <c r="Q41" s="240"/>
      <c r="R41" s="240"/>
      <c r="S41" s="240"/>
      <c r="T41" s="241"/>
      <c r="U41" s="240"/>
      <c r="V41" s="814">
        <v>790</v>
      </c>
      <c r="W41" s="402">
        <f t="shared" si="2"/>
        <v>940.0999999999999</v>
      </c>
      <c r="X41" s="410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s="9" customFormat="1" ht="13.5" customHeight="1">
      <c r="A42" s="124"/>
      <c r="B42" s="257"/>
      <c r="C42" s="958" t="s">
        <v>811</v>
      </c>
      <c r="D42" s="260"/>
      <c r="E42" s="254">
        <v>7719002706</v>
      </c>
      <c r="F42" s="255" t="s">
        <v>812</v>
      </c>
      <c r="G42" s="261"/>
      <c r="H42" s="262"/>
      <c r="I42" s="262"/>
      <c r="J42" s="262"/>
      <c r="K42" s="262"/>
      <c r="L42" s="262"/>
      <c r="M42" s="262"/>
      <c r="N42" s="264"/>
      <c r="O42" s="265"/>
      <c r="P42" s="265"/>
      <c r="Q42" s="264"/>
      <c r="R42" s="264"/>
      <c r="S42" s="264"/>
      <c r="T42" s="265"/>
      <c r="U42" s="264"/>
      <c r="V42" s="959">
        <v>3990</v>
      </c>
      <c r="W42" s="401">
        <f t="shared" si="2"/>
        <v>4748.099999999999</v>
      </c>
      <c r="X42" s="408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s="9" customFormat="1" ht="13.5" customHeight="1">
      <c r="A43" s="233"/>
      <c r="B43" s="231"/>
      <c r="C43" s="957" t="s">
        <v>813</v>
      </c>
      <c r="D43" s="237"/>
      <c r="E43" s="252">
        <v>7719002734</v>
      </c>
      <c r="F43" s="250" t="s">
        <v>815</v>
      </c>
      <c r="G43" s="248"/>
      <c r="H43" s="238"/>
      <c r="I43" s="238"/>
      <c r="J43" s="238"/>
      <c r="K43" s="238"/>
      <c r="L43" s="238"/>
      <c r="M43" s="238"/>
      <c r="N43" s="240"/>
      <c r="O43" s="241"/>
      <c r="P43" s="241"/>
      <c r="Q43" s="240"/>
      <c r="R43" s="240"/>
      <c r="S43" s="240"/>
      <c r="T43" s="241"/>
      <c r="U43" s="240"/>
      <c r="V43" s="814">
        <v>4290</v>
      </c>
      <c r="W43" s="402">
        <f t="shared" si="2"/>
        <v>5105.099999999999</v>
      </c>
      <c r="X43" s="410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s="9" customFormat="1" ht="13.5" customHeight="1">
      <c r="A44" s="125"/>
      <c r="B44" s="869"/>
      <c r="C44" s="960" t="s">
        <v>814</v>
      </c>
      <c r="D44" s="961"/>
      <c r="E44" s="962">
        <v>7719002737</v>
      </c>
      <c r="F44" s="963" t="s">
        <v>816</v>
      </c>
      <c r="G44" s="964"/>
      <c r="H44" s="965"/>
      <c r="I44" s="965"/>
      <c r="J44" s="965"/>
      <c r="K44" s="965"/>
      <c r="L44" s="965"/>
      <c r="M44" s="965"/>
      <c r="N44" s="966"/>
      <c r="O44" s="967"/>
      <c r="P44" s="967"/>
      <c r="Q44" s="966"/>
      <c r="R44" s="966"/>
      <c r="S44" s="966"/>
      <c r="T44" s="967"/>
      <c r="U44" s="966"/>
      <c r="V44" s="968">
        <v>3590</v>
      </c>
      <c r="W44" s="969">
        <f t="shared" si="2"/>
        <v>4272.099999999999</v>
      </c>
      <c r="X44" s="970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3:23" ht="15" customHeight="1">
      <c r="C45" s="68" t="s">
        <v>470</v>
      </c>
      <c r="D45" s="46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4"/>
      <c r="U45" s="103"/>
      <c r="V45" s="18"/>
      <c r="W45" s="19"/>
    </row>
    <row r="46" spans="3:23" ht="12.75">
      <c r="C46" s="14"/>
      <c r="D46" s="1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0"/>
      <c r="V46" s="1"/>
      <c r="W46" s="19"/>
    </row>
    <row r="47" spans="3:23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0"/>
      <c r="V47" s="1"/>
      <c r="W47" s="19"/>
    </row>
    <row r="48" spans="3:23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50"/>
      <c r="V48" s="1"/>
      <c r="W48" s="1"/>
    </row>
    <row r="49" spans="3:23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0"/>
      <c r="V49" s="1"/>
      <c r="W49" s="1"/>
    </row>
    <row r="50" spans="3:2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50"/>
      <c r="V50" s="1"/>
      <c r="W50" s="1"/>
    </row>
    <row r="51" spans="3:2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50"/>
      <c r="V51" s="1"/>
      <c r="W51" s="1"/>
    </row>
    <row r="52" spans="3:2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50"/>
      <c r="V52" s="1"/>
      <c r="W52" s="1"/>
    </row>
    <row r="53" spans="3:2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0"/>
      <c r="V53" s="1"/>
      <c r="W53" s="1"/>
    </row>
    <row r="54" spans="3:2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50"/>
      <c r="V54" s="1"/>
      <c r="W54" s="1"/>
    </row>
    <row r="55" spans="3:2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50"/>
      <c r="V55" s="1"/>
      <c r="W55" s="1"/>
    </row>
    <row r="56" spans="3:2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50"/>
      <c r="V56" s="1"/>
      <c r="W56" s="1"/>
    </row>
    <row r="57" spans="3:2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50"/>
      <c r="V57" s="1"/>
      <c r="W57" s="1"/>
    </row>
    <row r="58" spans="3:2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50"/>
      <c r="V58" s="1"/>
      <c r="W58" s="1"/>
    </row>
    <row r="59" spans="3:2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50"/>
      <c r="V59" s="1"/>
      <c r="W59" s="1"/>
    </row>
    <row r="60" spans="3:2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50"/>
      <c r="V60" s="1"/>
      <c r="W60" s="1"/>
    </row>
    <row r="61" spans="3:2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50"/>
      <c r="V61" s="1"/>
      <c r="W61" s="1"/>
    </row>
    <row r="62" spans="3:2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50"/>
      <c r="V62" s="1"/>
      <c r="W62" s="1"/>
    </row>
    <row r="63" spans="3:2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50"/>
      <c r="V63" s="1"/>
      <c r="W63" s="1"/>
    </row>
    <row r="64" spans="3:2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50"/>
      <c r="V64" s="1"/>
      <c r="W64" s="1"/>
    </row>
    <row r="65" spans="3:2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50"/>
      <c r="V65" s="1"/>
      <c r="W65" s="1"/>
    </row>
    <row r="66" spans="3:2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50"/>
      <c r="V66" s="1"/>
      <c r="W66" s="1"/>
    </row>
    <row r="67" spans="3:2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50"/>
      <c r="V67" s="1"/>
      <c r="W67" s="1"/>
    </row>
    <row r="68" spans="3:2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50"/>
      <c r="V68" s="1"/>
      <c r="W68" s="1"/>
    </row>
    <row r="69" spans="3:2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50"/>
      <c r="V69" s="1"/>
      <c r="W69" s="1"/>
    </row>
    <row r="70" spans="3:2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50"/>
      <c r="V70" s="1"/>
      <c r="W70" s="1"/>
    </row>
    <row r="71" spans="3:2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50"/>
      <c r="V71" s="1"/>
      <c r="W71" s="1"/>
    </row>
    <row r="72" spans="3:2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50"/>
      <c r="V72" s="1"/>
      <c r="W72" s="1"/>
    </row>
    <row r="73" spans="3:2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50"/>
      <c r="V73" s="1"/>
      <c r="W73" s="1"/>
    </row>
    <row r="74" spans="3:2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50"/>
      <c r="V74" s="1"/>
      <c r="W74" s="1"/>
    </row>
    <row r="75" spans="3:2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50"/>
      <c r="V75" s="1"/>
      <c r="W75" s="1"/>
    </row>
    <row r="76" spans="3:23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50"/>
      <c r="V76" s="1"/>
      <c r="W76" s="1"/>
    </row>
    <row r="77" spans="3:23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50"/>
      <c r="V77" s="1"/>
      <c r="W77" s="1"/>
    </row>
    <row r="78" spans="3:23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50"/>
      <c r="V78" s="1"/>
      <c r="W78" s="1"/>
    </row>
    <row r="79" spans="3:23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50"/>
      <c r="V79" s="1"/>
      <c r="W79" s="1"/>
    </row>
    <row r="80" spans="3:23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50"/>
      <c r="V80" s="1"/>
      <c r="W80" s="1"/>
    </row>
    <row r="81" spans="3:23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50"/>
      <c r="V81" s="1"/>
      <c r="W81" s="1"/>
    </row>
    <row r="82" spans="3:23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50"/>
      <c r="V82" s="1"/>
      <c r="W82" s="1"/>
    </row>
    <row r="83" spans="3:23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50"/>
      <c r="V83" s="1"/>
      <c r="W83" s="1"/>
    </row>
    <row r="84" spans="3:23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50"/>
      <c r="V84" s="1"/>
      <c r="W84" s="1"/>
    </row>
    <row r="85" spans="3:23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50"/>
      <c r="V85" s="1"/>
      <c r="W85" s="1"/>
    </row>
    <row r="86" spans="3:23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50"/>
      <c r="V86" s="1"/>
      <c r="W86" s="1"/>
    </row>
    <row r="87" spans="3:23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50"/>
      <c r="V87" s="1"/>
      <c r="W87" s="1"/>
    </row>
    <row r="88" spans="3:23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50"/>
      <c r="V88" s="1"/>
      <c r="W88" s="1"/>
    </row>
    <row r="89" spans="3:23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50"/>
      <c r="V89" s="1"/>
      <c r="W89" s="1"/>
    </row>
    <row r="90" spans="3:23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50"/>
      <c r="V90" s="1"/>
      <c r="W90" s="1"/>
    </row>
    <row r="91" spans="3:23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50"/>
      <c r="V91" s="1"/>
      <c r="W91" s="1"/>
    </row>
    <row r="92" spans="3:23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50"/>
      <c r="V92" s="1"/>
      <c r="W92" s="1"/>
    </row>
    <row r="93" spans="3:23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50"/>
      <c r="V93" s="1"/>
      <c r="W93" s="1"/>
    </row>
    <row r="94" spans="3:23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50"/>
      <c r="V94" s="1"/>
      <c r="W94" s="1"/>
    </row>
    <row r="95" spans="3:23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50"/>
      <c r="V95" s="1"/>
      <c r="W95" s="1"/>
    </row>
    <row r="96" spans="3:23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50"/>
      <c r="V96" s="1"/>
      <c r="W96" s="1"/>
    </row>
    <row r="97" spans="3:23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50"/>
      <c r="V97" s="1"/>
      <c r="W97" s="1"/>
    </row>
    <row r="98" spans="3:23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50"/>
      <c r="V98" s="1"/>
      <c r="W98" s="1"/>
    </row>
    <row r="99" spans="3:23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50"/>
      <c r="V99" s="1"/>
      <c r="W99" s="1"/>
    </row>
    <row r="100" spans="3:23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50"/>
      <c r="V100" s="1"/>
      <c r="W100" s="1"/>
    </row>
    <row r="101" spans="3:23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50"/>
      <c r="V101" s="1"/>
      <c r="W101" s="1"/>
    </row>
    <row r="102" spans="3:23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50"/>
      <c r="V102" s="1"/>
      <c r="W102" s="1"/>
    </row>
    <row r="103" spans="3:23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50"/>
      <c r="V103" s="1"/>
      <c r="W103" s="1"/>
    </row>
    <row r="104" spans="3:23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50"/>
      <c r="V104" s="1"/>
      <c r="W104" s="1"/>
    </row>
    <row r="105" spans="3:23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50"/>
      <c r="V105" s="1"/>
      <c r="W105" s="1"/>
    </row>
    <row r="106" spans="3:23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50"/>
      <c r="V106" s="1"/>
      <c r="W106" s="1"/>
    </row>
    <row r="107" spans="3:23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50"/>
      <c r="V107" s="1"/>
      <c r="W107" s="1"/>
    </row>
    <row r="108" spans="3:23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50"/>
      <c r="V108" s="1"/>
      <c r="W108" s="1"/>
    </row>
    <row r="109" spans="3:23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50"/>
      <c r="V109" s="1"/>
      <c r="W109" s="1"/>
    </row>
    <row r="110" spans="3:23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50"/>
      <c r="V110" s="1"/>
      <c r="W110" s="1"/>
    </row>
    <row r="111" spans="3:23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50"/>
      <c r="V111" s="1"/>
      <c r="W111" s="1"/>
    </row>
    <row r="112" spans="3:23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50"/>
      <c r="V112" s="1"/>
      <c r="W112" s="1"/>
    </row>
    <row r="113" spans="3:23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50"/>
      <c r="V113" s="1"/>
      <c r="W113" s="1"/>
    </row>
    <row r="114" spans="3:23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50"/>
      <c r="V114" s="1"/>
      <c r="W114" s="1"/>
    </row>
    <row r="115" spans="3:23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50"/>
      <c r="V115" s="1"/>
      <c r="W115" s="1"/>
    </row>
    <row r="116" spans="3:23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50"/>
      <c r="V116" s="1"/>
      <c r="W116" s="1"/>
    </row>
    <row r="117" spans="3:23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50"/>
      <c r="V117" s="1"/>
      <c r="W117" s="1"/>
    </row>
    <row r="118" spans="3:23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50"/>
      <c r="V118" s="1"/>
      <c r="W118" s="1"/>
    </row>
    <row r="119" spans="3:23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50"/>
      <c r="V119" s="1"/>
      <c r="W119" s="1"/>
    </row>
    <row r="120" spans="3:23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50"/>
      <c r="V120" s="1"/>
      <c r="W120" s="1"/>
    </row>
    <row r="121" spans="3:23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50"/>
      <c r="V121" s="1"/>
      <c r="W121" s="1"/>
    </row>
    <row r="122" spans="3:23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50"/>
      <c r="V122" s="1"/>
      <c r="W122" s="1"/>
    </row>
    <row r="123" spans="3:23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50"/>
      <c r="V123" s="1"/>
      <c r="W123" s="1"/>
    </row>
    <row r="124" spans="3:23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50"/>
      <c r="V124" s="1"/>
      <c r="W124" s="1"/>
    </row>
    <row r="125" spans="3:23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50"/>
      <c r="V125" s="1"/>
      <c r="W125" s="1"/>
    </row>
    <row r="126" spans="3:23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50"/>
      <c r="V126" s="1"/>
      <c r="W126" s="1"/>
    </row>
    <row r="127" spans="3:23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50"/>
      <c r="V127" s="1"/>
      <c r="W127" s="1"/>
    </row>
    <row r="128" spans="3:23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50"/>
      <c r="V128" s="1"/>
      <c r="W128" s="1"/>
    </row>
    <row r="129" spans="3:23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50"/>
      <c r="V129" s="1"/>
      <c r="W129" s="1"/>
    </row>
    <row r="130" spans="3:23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50"/>
      <c r="V130" s="1"/>
      <c r="W130" s="1"/>
    </row>
    <row r="131" spans="3:23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50"/>
      <c r="V131" s="1"/>
      <c r="W131" s="1"/>
    </row>
    <row r="132" spans="3:23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50"/>
      <c r="V132" s="1"/>
      <c r="W132" s="1"/>
    </row>
    <row r="133" spans="3:23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50"/>
      <c r="V133" s="1"/>
      <c r="W133" s="1"/>
    </row>
    <row r="134" spans="3:23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50"/>
      <c r="V134" s="1"/>
      <c r="W134" s="1"/>
    </row>
    <row r="135" spans="3:23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50"/>
      <c r="V135" s="1"/>
      <c r="W135" s="1"/>
    </row>
    <row r="136" spans="3:23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50"/>
      <c r="V136" s="1"/>
      <c r="W136" s="1"/>
    </row>
    <row r="137" spans="3:23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50"/>
      <c r="V137" s="1"/>
      <c r="W137" s="1"/>
    </row>
    <row r="138" spans="3:23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50"/>
      <c r="V138" s="1"/>
      <c r="W138" s="1"/>
    </row>
    <row r="139" spans="3:23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50"/>
      <c r="V139" s="1"/>
      <c r="W139" s="1"/>
    </row>
    <row r="140" spans="3:23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50"/>
      <c r="V140" s="1"/>
      <c r="W140" s="1"/>
    </row>
    <row r="141" spans="3:23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50"/>
      <c r="V141" s="1"/>
      <c r="W141" s="1"/>
    </row>
    <row r="142" spans="3:23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50"/>
      <c r="V142" s="1"/>
      <c r="W142" s="1"/>
    </row>
    <row r="143" spans="3:23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50"/>
      <c r="V143" s="1"/>
      <c r="W143" s="1"/>
    </row>
    <row r="144" spans="3:23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50"/>
      <c r="V144" s="1"/>
      <c r="W144" s="1"/>
    </row>
    <row r="145" spans="3:23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50"/>
      <c r="V145" s="1"/>
      <c r="W145" s="1"/>
    </row>
    <row r="146" spans="3:23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50"/>
      <c r="V146" s="1"/>
      <c r="W146" s="1"/>
    </row>
    <row r="147" spans="3:23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50"/>
      <c r="V147" s="1"/>
      <c r="W147" s="1"/>
    </row>
    <row r="148" spans="3:23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50"/>
      <c r="V148" s="1"/>
      <c r="W148" s="1"/>
    </row>
    <row r="149" spans="3:23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50"/>
      <c r="V149" s="1"/>
      <c r="W149" s="1"/>
    </row>
    <row r="150" spans="3:23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50"/>
      <c r="V150" s="1"/>
      <c r="W150" s="1"/>
    </row>
    <row r="151" spans="3:23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50"/>
      <c r="V151" s="1"/>
      <c r="W151" s="1"/>
    </row>
    <row r="152" spans="3:23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50"/>
      <c r="V152" s="1"/>
      <c r="W152" s="1"/>
    </row>
    <row r="153" spans="3:23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50"/>
      <c r="V153" s="1"/>
      <c r="W153" s="1"/>
    </row>
    <row r="154" spans="3:23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50"/>
      <c r="V154" s="1"/>
      <c r="W154" s="1"/>
    </row>
    <row r="155" spans="3:23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50"/>
      <c r="V155" s="1"/>
      <c r="W155" s="1"/>
    </row>
    <row r="156" spans="3:23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50"/>
      <c r="V156" s="1"/>
      <c r="W156" s="1"/>
    </row>
    <row r="157" spans="3:23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50"/>
      <c r="V157" s="1"/>
      <c r="W157" s="1"/>
    </row>
    <row r="158" spans="3:23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50"/>
      <c r="V158" s="1"/>
      <c r="W158" s="1"/>
    </row>
    <row r="159" spans="3:23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50"/>
      <c r="V159" s="1"/>
      <c r="W159" s="1"/>
    </row>
    <row r="160" spans="3:23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50"/>
      <c r="V160" s="1"/>
      <c r="W160" s="1"/>
    </row>
    <row r="161" spans="3:23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50"/>
      <c r="V161" s="1"/>
      <c r="W161" s="1"/>
    </row>
    <row r="162" spans="3:23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50"/>
      <c r="V162" s="1"/>
      <c r="W162" s="1"/>
    </row>
    <row r="163" spans="3:23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50"/>
      <c r="V163" s="1"/>
      <c r="W163" s="1"/>
    </row>
    <row r="164" spans="3:23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50"/>
      <c r="V164" s="1"/>
      <c r="W164" s="1"/>
    </row>
    <row r="165" spans="3:23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50"/>
      <c r="V165" s="1"/>
      <c r="W165" s="1"/>
    </row>
    <row r="166" spans="3:23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50"/>
      <c r="V166" s="1"/>
      <c r="W166" s="1"/>
    </row>
    <row r="167" spans="3:23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50"/>
      <c r="V167" s="1"/>
      <c r="W167" s="1"/>
    </row>
    <row r="168" spans="3:23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50"/>
      <c r="V168" s="1"/>
      <c r="W168" s="1"/>
    </row>
    <row r="169" spans="3:23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50"/>
      <c r="V169" s="1"/>
      <c r="W169" s="1"/>
    </row>
    <row r="170" spans="3:23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50"/>
      <c r="V170" s="1"/>
      <c r="W170" s="1"/>
    </row>
    <row r="171" spans="3:23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50"/>
      <c r="V171" s="1"/>
      <c r="W171" s="1"/>
    </row>
    <row r="172" spans="3:23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50"/>
      <c r="V172" s="1"/>
      <c r="W172" s="1"/>
    </row>
    <row r="173" spans="3:23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50"/>
      <c r="V173" s="1"/>
      <c r="W173" s="1"/>
    </row>
    <row r="174" spans="3:23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50"/>
      <c r="V174" s="1"/>
      <c r="W174" s="1"/>
    </row>
    <row r="175" spans="3:23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50"/>
      <c r="V175" s="1"/>
      <c r="W175" s="1"/>
    </row>
    <row r="176" spans="3:23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50"/>
      <c r="V176" s="1"/>
      <c r="W176" s="1"/>
    </row>
    <row r="177" spans="3:23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50"/>
      <c r="V177" s="1"/>
      <c r="W177" s="1"/>
    </row>
    <row r="178" spans="3:23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50"/>
      <c r="V178" s="1"/>
      <c r="W178" s="1"/>
    </row>
    <row r="179" spans="3:23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50"/>
      <c r="V179" s="1"/>
      <c r="W179" s="1"/>
    </row>
    <row r="180" spans="3:23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50"/>
      <c r="V180" s="1"/>
      <c r="W180" s="1"/>
    </row>
    <row r="181" spans="3:23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50"/>
      <c r="V181" s="1"/>
      <c r="W181" s="1"/>
    </row>
    <row r="182" spans="3:23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50"/>
      <c r="V182" s="1"/>
      <c r="W182" s="1"/>
    </row>
    <row r="183" spans="3:23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50"/>
      <c r="V183" s="1"/>
      <c r="W183" s="1"/>
    </row>
    <row r="184" spans="3:23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50"/>
      <c r="V184" s="1"/>
      <c r="W184" s="1"/>
    </row>
    <row r="185" spans="3:23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50"/>
      <c r="V185" s="1"/>
      <c r="W185" s="1"/>
    </row>
    <row r="186" spans="3:23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50"/>
      <c r="V186" s="1"/>
      <c r="W186" s="1"/>
    </row>
    <row r="187" spans="3:23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50"/>
      <c r="V187" s="1"/>
      <c r="W187" s="1"/>
    </row>
    <row r="188" spans="3:23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50"/>
      <c r="V188" s="1"/>
      <c r="W188" s="1"/>
    </row>
    <row r="189" spans="3:23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50"/>
      <c r="V189" s="1"/>
      <c r="W189" s="1"/>
    </row>
    <row r="190" spans="3:23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50"/>
      <c r="V190" s="1"/>
      <c r="W190" s="1"/>
    </row>
    <row r="191" spans="3:23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50"/>
      <c r="V191" s="1"/>
      <c r="W191" s="1"/>
    </row>
    <row r="192" spans="3:23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50"/>
      <c r="V192" s="1"/>
      <c r="W192" s="1"/>
    </row>
    <row r="193" spans="3:23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50"/>
      <c r="V193" s="1"/>
      <c r="W193" s="1"/>
    </row>
    <row r="194" spans="3:23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50"/>
      <c r="V194" s="1"/>
      <c r="W194" s="1"/>
    </row>
    <row r="195" spans="3:23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50"/>
      <c r="V195" s="1"/>
      <c r="W195" s="1"/>
    </row>
    <row r="196" spans="3:23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50"/>
      <c r="V196" s="1"/>
      <c r="W196" s="1"/>
    </row>
    <row r="197" spans="3:23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50"/>
      <c r="V197" s="1"/>
      <c r="W197" s="1"/>
    </row>
    <row r="198" spans="3:23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50"/>
      <c r="V198" s="1"/>
      <c r="W198" s="1"/>
    </row>
    <row r="199" spans="3:23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50"/>
      <c r="V199" s="1"/>
      <c r="W199" s="1"/>
    </row>
    <row r="200" spans="3:23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50"/>
      <c r="V200" s="1"/>
      <c r="W200" s="1"/>
    </row>
    <row r="201" spans="3:23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50"/>
      <c r="V201" s="1"/>
      <c r="W201" s="1"/>
    </row>
    <row r="202" spans="3:23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50"/>
      <c r="V202" s="1"/>
      <c r="W202" s="1"/>
    </row>
    <row r="203" spans="3:23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50"/>
      <c r="V203" s="1"/>
      <c r="W203" s="1"/>
    </row>
    <row r="204" spans="3:23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50"/>
      <c r="V204" s="1"/>
      <c r="W204" s="1"/>
    </row>
    <row r="205" spans="3:23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50"/>
      <c r="V205" s="1"/>
      <c r="W205" s="1"/>
    </row>
    <row r="206" spans="3:23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50"/>
      <c r="V206" s="1"/>
      <c r="W206" s="1"/>
    </row>
    <row r="207" spans="3:23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50"/>
      <c r="V207" s="1"/>
      <c r="W207" s="1"/>
    </row>
    <row r="208" spans="3:23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50"/>
      <c r="V208" s="1"/>
      <c r="W208" s="1"/>
    </row>
    <row r="209" spans="3:23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50"/>
      <c r="V209" s="1"/>
      <c r="W209" s="1"/>
    </row>
    <row r="210" spans="3:23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50"/>
      <c r="V210" s="1"/>
      <c r="W210" s="1"/>
    </row>
    <row r="211" spans="3:23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50"/>
      <c r="V211" s="1"/>
      <c r="W211" s="1"/>
    </row>
    <row r="212" spans="3:23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50"/>
      <c r="V212" s="1"/>
      <c r="W212" s="1"/>
    </row>
    <row r="213" spans="3:23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50"/>
      <c r="V213" s="1"/>
      <c r="W213" s="1"/>
    </row>
    <row r="214" spans="3:23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50"/>
      <c r="V214" s="1"/>
      <c r="W214" s="1"/>
    </row>
    <row r="215" spans="3:23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50"/>
      <c r="V215" s="1"/>
      <c r="W215" s="1"/>
    </row>
    <row r="216" spans="3:23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50"/>
      <c r="V216" s="1"/>
      <c r="W216" s="1"/>
    </row>
    <row r="217" spans="3:23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50"/>
      <c r="V217" s="1"/>
      <c r="W217" s="1"/>
    </row>
    <row r="218" spans="3:23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50"/>
      <c r="V218" s="1"/>
      <c r="W218" s="1"/>
    </row>
    <row r="219" spans="3:23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50"/>
      <c r="V219" s="1"/>
      <c r="W219" s="1"/>
    </row>
    <row r="220" spans="3:23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50"/>
      <c r="V220" s="1"/>
      <c r="W220" s="1"/>
    </row>
    <row r="221" spans="3:23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50"/>
      <c r="V221" s="1"/>
      <c r="W221" s="1"/>
    </row>
    <row r="222" spans="3:23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50"/>
      <c r="V222" s="1"/>
      <c r="W222" s="1"/>
    </row>
    <row r="223" spans="3:23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50"/>
      <c r="V223" s="1"/>
      <c r="W223" s="1"/>
    </row>
    <row r="224" spans="3:23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50"/>
      <c r="V224" s="1"/>
      <c r="W224" s="1"/>
    </row>
    <row r="225" spans="3:23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50"/>
      <c r="V225" s="1"/>
      <c r="W225" s="1"/>
    </row>
    <row r="226" spans="3:23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50"/>
      <c r="V226" s="1"/>
      <c r="W226" s="1"/>
    </row>
    <row r="227" spans="3:23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50"/>
      <c r="V227" s="1"/>
      <c r="W227" s="1"/>
    </row>
    <row r="228" spans="3:23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50"/>
      <c r="V228" s="1"/>
      <c r="W228" s="1"/>
    </row>
    <row r="229" spans="3:23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50"/>
      <c r="V229" s="1"/>
      <c r="W229" s="1"/>
    </row>
    <row r="230" spans="3:23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50"/>
      <c r="V230" s="1"/>
      <c r="W230" s="1"/>
    </row>
    <row r="231" spans="3:23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50"/>
      <c r="V231" s="1"/>
      <c r="W231" s="1"/>
    </row>
    <row r="232" spans="3:23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50"/>
      <c r="V232" s="1"/>
      <c r="W232" s="1"/>
    </row>
    <row r="233" spans="3:23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50"/>
      <c r="V233" s="1"/>
      <c r="W233" s="1"/>
    </row>
    <row r="234" spans="3:23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50"/>
      <c r="V234" s="1"/>
      <c r="W234" s="1"/>
    </row>
    <row r="235" spans="3:23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50"/>
      <c r="V235" s="1"/>
      <c r="W235" s="1"/>
    </row>
    <row r="236" spans="3:23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50"/>
      <c r="V236" s="1"/>
      <c r="W236" s="1"/>
    </row>
    <row r="237" spans="3:23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50"/>
      <c r="V237" s="1"/>
      <c r="W237" s="1"/>
    </row>
    <row r="238" spans="3:23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50"/>
      <c r="V238" s="1"/>
      <c r="W238" s="1"/>
    </row>
    <row r="239" spans="3:23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50"/>
      <c r="V239" s="1"/>
      <c r="W239" s="1"/>
    </row>
    <row r="240" spans="3:23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50"/>
      <c r="V240" s="1"/>
      <c r="W240" s="1"/>
    </row>
    <row r="241" spans="3:23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50"/>
      <c r="V241" s="1"/>
      <c r="W241" s="1"/>
    </row>
    <row r="242" spans="3:23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50"/>
      <c r="V242" s="1"/>
      <c r="W242" s="1"/>
    </row>
    <row r="243" spans="3:23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50"/>
      <c r="V243" s="1"/>
      <c r="W243" s="1"/>
    </row>
    <row r="244" spans="3:23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50"/>
      <c r="V244" s="1"/>
      <c r="W244" s="1"/>
    </row>
    <row r="245" spans="3:23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50"/>
      <c r="V245" s="1"/>
      <c r="W245" s="1"/>
    </row>
    <row r="246" spans="3:23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50"/>
      <c r="V246" s="1"/>
      <c r="W246" s="1"/>
    </row>
    <row r="247" spans="3:23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50"/>
      <c r="V247" s="1"/>
      <c r="W247" s="1"/>
    </row>
    <row r="248" spans="3:23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50"/>
      <c r="V248" s="1"/>
      <c r="W248" s="1"/>
    </row>
    <row r="249" spans="3:23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50"/>
      <c r="V249" s="1"/>
      <c r="W249" s="1"/>
    </row>
    <row r="250" spans="3:23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50"/>
      <c r="V250" s="1"/>
      <c r="W250" s="1"/>
    </row>
    <row r="251" spans="3:23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50"/>
      <c r="V251" s="1"/>
      <c r="W251" s="1"/>
    </row>
    <row r="252" spans="3:23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50"/>
      <c r="V252" s="1"/>
      <c r="W252" s="1"/>
    </row>
    <row r="253" spans="3:23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50"/>
      <c r="V253" s="1"/>
      <c r="W253" s="1"/>
    </row>
    <row r="254" spans="3:23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50"/>
      <c r="V254" s="1"/>
      <c r="W254" s="1"/>
    </row>
    <row r="255" spans="3:23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50"/>
      <c r="V255" s="1"/>
      <c r="W255" s="1"/>
    </row>
    <row r="256" spans="3:23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50"/>
      <c r="V256" s="1"/>
      <c r="W256" s="1"/>
    </row>
    <row r="257" spans="3:23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50"/>
      <c r="V257" s="1"/>
      <c r="W257" s="1"/>
    </row>
    <row r="258" spans="3:23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50"/>
      <c r="V258" s="1"/>
      <c r="W258" s="1"/>
    </row>
    <row r="259" spans="3:23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50"/>
      <c r="V259" s="1"/>
      <c r="W259" s="1"/>
    </row>
    <row r="260" spans="3:23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50"/>
      <c r="V260" s="1"/>
      <c r="W260" s="1"/>
    </row>
    <row r="261" spans="3:23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50"/>
      <c r="V261" s="1"/>
      <c r="W261" s="1"/>
    </row>
    <row r="262" spans="3:23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50"/>
      <c r="V262" s="1"/>
      <c r="W262" s="1"/>
    </row>
    <row r="263" spans="3:23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50"/>
      <c r="V263" s="1"/>
      <c r="W263" s="1"/>
    </row>
    <row r="264" spans="3:23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50"/>
      <c r="V264" s="1"/>
      <c r="W264" s="1"/>
    </row>
    <row r="265" spans="3:23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50"/>
      <c r="V265" s="1"/>
      <c r="W265" s="1"/>
    </row>
    <row r="266" spans="3:23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50"/>
      <c r="V266" s="1"/>
      <c r="W266" s="1"/>
    </row>
    <row r="267" spans="3:23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50"/>
      <c r="V267" s="1"/>
      <c r="W267" s="1"/>
    </row>
    <row r="268" spans="3:23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50"/>
      <c r="V268" s="1"/>
      <c r="W268" s="1"/>
    </row>
    <row r="269" spans="3:23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50"/>
      <c r="V269" s="1"/>
      <c r="W269" s="1"/>
    </row>
    <row r="270" spans="3:23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50"/>
      <c r="V270" s="1"/>
      <c r="W270" s="1"/>
    </row>
    <row r="271" spans="3:23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50"/>
      <c r="V271" s="1"/>
      <c r="W271" s="1"/>
    </row>
    <row r="272" spans="3:23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50"/>
      <c r="V272" s="1"/>
      <c r="W272" s="1"/>
    </row>
    <row r="273" spans="3:23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50"/>
      <c r="V273" s="1"/>
      <c r="W273" s="1"/>
    </row>
    <row r="274" spans="3:23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50"/>
      <c r="V274" s="1"/>
      <c r="W274" s="1"/>
    </row>
    <row r="275" spans="3:23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50"/>
      <c r="V275" s="1"/>
      <c r="W275" s="1"/>
    </row>
    <row r="276" spans="3:23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50"/>
      <c r="V276" s="1"/>
      <c r="W276" s="1"/>
    </row>
    <row r="277" spans="3:23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50"/>
      <c r="V277" s="1"/>
      <c r="W277" s="1"/>
    </row>
    <row r="278" spans="3:23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50"/>
      <c r="V278" s="1"/>
      <c r="W278" s="1"/>
    </row>
    <row r="279" spans="3:23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50"/>
      <c r="V279" s="1"/>
      <c r="W279" s="1"/>
    </row>
    <row r="280" spans="3:23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50"/>
      <c r="V280" s="1"/>
      <c r="W280" s="1"/>
    </row>
    <row r="281" spans="3:23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50"/>
      <c r="V281" s="1"/>
      <c r="W281" s="1"/>
    </row>
    <row r="282" spans="3:23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50"/>
      <c r="V282" s="1"/>
      <c r="W282" s="1"/>
    </row>
    <row r="283" spans="3:23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50"/>
      <c r="V283" s="1"/>
      <c r="W283" s="1"/>
    </row>
    <row r="284" spans="3:23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50"/>
      <c r="V284" s="1"/>
      <c r="W284" s="1"/>
    </row>
    <row r="285" spans="3:23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50"/>
      <c r="V285" s="1"/>
      <c r="W285" s="1"/>
    </row>
    <row r="286" spans="3:23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50"/>
      <c r="V286" s="1"/>
      <c r="W286" s="1"/>
    </row>
    <row r="287" spans="3:23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50"/>
      <c r="V287" s="1"/>
      <c r="W287" s="1"/>
    </row>
    <row r="288" spans="3:23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50"/>
      <c r="V288" s="1"/>
      <c r="W288" s="1"/>
    </row>
    <row r="289" spans="3:23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50"/>
      <c r="V289" s="1"/>
      <c r="W289" s="1"/>
    </row>
    <row r="290" spans="3:23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50"/>
      <c r="V290" s="1"/>
      <c r="W290" s="1"/>
    </row>
    <row r="291" spans="3:23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50"/>
      <c r="V291" s="1"/>
      <c r="W291" s="1"/>
    </row>
    <row r="292" spans="3:23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50"/>
      <c r="V292" s="1"/>
      <c r="W292" s="1"/>
    </row>
    <row r="293" spans="3:23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50"/>
      <c r="V293" s="1"/>
      <c r="W293" s="1"/>
    </row>
    <row r="294" spans="3:23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50"/>
      <c r="V294" s="1"/>
      <c r="W294" s="1"/>
    </row>
    <row r="295" spans="3:23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50"/>
      <c r="V295" s="1"/>
      <c r="W295" s="1"/>
    </row>
    <row r="296" spans="3:23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50"/>
      <c r="V296" s="1"/>
      <c r="W296" s="1"/>
    </row>
    <row r="297" spans="3:23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50"/>
      <c r="V297" s="1"/>
      <c r="W297" s="1"/>
    </row>
    <row r="298" spans="3:23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50"/>
      <c r="V298" s="1"/>
      <c r="W298" s="1"/>
    </row>
    <row r="299" spans="3:23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50"/>
      <c r="V299" s="1"/>
      <c r="W299" s="1"/>
    </row>
    <row r="300" spans="3:23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50"/>
      <c r="V300" s="1"/>
      <c r="W300" s="1"/>
    </row>
    <row r="301" spans="3:23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50"/>
      <c r="V301" s="1"/>
      <c r="W301" s="1"/>
    </row>
    <row r="302" spans="3:23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50"/>
      <c r="V302" s="1"/>
      <c r="W302" s="1"/>
    </row>
    <row r="303" spans="3:23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50"/>
      <c r="V303" s="1"/>
      <c r="W303" s="1"/>
    </row>
    <row r="304" spans="3:23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50"/>
      <c r="V304" s="1"/>
      <c r="W304" s="1"/>
    </row>
    <row r="305" spans="3:23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50"/>
      <c r="V305" s="1"/>
      <c r="W305" s="1"/>
    </row>
    <row r="306" spans="3:23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50"/>
      <c r="V306" s="1"/>
      <c r="W306" s="1"/>
    </row>
    <row r="307" spans="3:23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50"/>
      <c r="V307" s="1"/>
      <c r="W307" s="1"/>
    </row>
    <row r="308" spans="3:23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50"/>
      <c r="V308" s="1"/>
      <c r="W308" s="1"/>
    </row>
    <row r="309" spans="3:23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50"/>
      <c r="V309" s="1"/>
      <c r="W309" s="1"/>
    </row>
    <row r="310" spans="3:23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50"/>
      <c r="V310" s="1"/>
      <c r="W310" s="1"/>
    </row>
    <row r="311" spans="3:23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50"/>
      <c r="V311" s="1"/>
      <c r="W311" s="1"/>
    </row>
    <row r="312" spans="3:23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50"/>
      <c r="V312" s="1"/>
      <c r="W312" s="1"/>
    </row>
    <row r="313" spans="3:23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50"/>
      <c r="V313" s="1"/>
      <c r="W313" s="1"/>
    </row>
    <row r="314" spans="3:23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50"/>
      <c r="V314" s="1"/>
      <c r="W314" s="1"/>
    </row>
    <row r="315" spans="3:23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50"/>
      <c r="V315" s="1"/>
      <c r="W315" s="1"/>
    </row>
    <row r="316" spans="3:23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50"/>
      <c r="V316" s="1"/>
      <c r="W316" s="1"/>
    </row>
    <row r="317" spans="3:23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50"/>
      <c r="V317" s="1"/>
      <c r="W317" s="1"/>
    </row>
    <row r="318" spans="3:23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50"/>
      <c r="V318" s="1"/>
      <c r="W318" s="1"/>
    </row>
    <row r="319" spans="3:23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50"/>
      <c r="V319" s="1"/>
      <c r="W319" s="1"/>
    </row>
    <row r="320" spans="3:23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50"/>
      <c r="V320" s="1"/>
      <c r="W320" s="1"/>
    </row>
    <row r="321" spans="3:23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50"/>
      <c r="V321" s="1"/>
      <c r="W321" s="1"/>
    </row>
    <row r="322" spans="3:23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50"/>
      <c r="V322" s="1"/>
      <c r="W322" s="1"/>
    </row>
    <row r="323" spans="3:23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50"/>
      <c r="V323" s="1"/>
      <c r="W323" s="1"/>
    </row>
    <row r="324" spans="3:23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50"/>
      <c r="V324" s="1"/>
      <c r="W324" s="1"/>
    </row>
    <row r="325" spans="3:23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50"/>
      <c r="V325" s="1"/>
      <c r="W325" s="1"/>
    </row>
    <row r="326" spans="3:23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50"/>
      <c r="V326" s="1"/>
      <c r="W326" s="1"/>
    </row>
    <row r="327" spans="3:23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50"/>
      <c r="V327" s="1"/>
      <c r="W327" s="1"/>
    </row>
    <row r="328" spans="3:23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50"/>
      <c r="V328" s="1"/>
      <c r="W328" s="1"/>
    </row>
    <row r="329" spans="3:23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50"/>
      <c r="V329" s="1"/>
      <c r="W329" s="1"/>
    </row>
    <row r="330" spans="3:23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50"/>
      <c r="V330" s="1"/>
      <c r="W330" s="1"/>
    </row>
    <row r="331" spans="3:23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50"/>
      <c r="V331" s="1"/>
      <c r="W331" s="1"/>
    </row>
    <row r="332" spans="3:23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50"/>
      <c r="V332" s="1"/>
      <c r="W332" s="1"/>
    </row>
    <row r="333" spans="3:23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50"/>
      <c r="V333" s="1"/>
      <c r="W333" s="1"/>
    </row>
    <row r="334" spans="3:23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50"/>
      <c r="V334" s="1"/>
      <c r="W334" s="1"/>
    </row>
    <row r="335" spans="3:23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50"/>
      <c r="V335" s="1"/>
      <c r="W335" s="1"/>
    </row>
    <row r="336" spans="3:23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50"/>
      <c r="V336" s="1"/>
      <c r="W336" s="1"/>
    </row>
    <row r="337" spans="3:23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50"/>
      <c r="V337" s="1"/>
      <c r="W337" s="1"/>
    </row>
    <row r="338" spans="3:23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50"/>
      <c r="V338" s="1"/>
      <c r="W338" s="1"/>
    </row>
    <row r="339" spans="3:23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50"/>
      <c r="V339" s="1"/>
      <c r="W339" s="1"/>
    </row>
    <row r="340" spans="3:23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50"/>
      <c r="V340" s="1"/>
      <c r="W340" s="1"/>
    </row>
    <row r="341" spans="3:23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50"/>
      <c r="V341" s="1"/>
      <c r="W341" s="1"/>
    </row>
    <row r="342" spans="3:23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50"/>
      <c r="V342" s="1"/>
      <c r="W342" s="1"/>
    </row>
    <row r="343" spans="3:23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50"/>
      <c r="V343" s="1"/>
      <c r="W343" s="1"/>
    </row>
    <row r="344" spans="3:23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50"/>
      <c r="V344" s="1"/>
      <c r="W344" s="1"/>
    </row>
    <row r="345" spans="3:23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50"/>
      <c r="V345" s="1"/>
      <c r="W345" s="1"/>
    </row>
    <row r="346" spans="3:23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50"/>
      <c r="V346" s="1"/>
      <c r="W346" s="1"/>
    </row>
    <row r="347" spans="3:23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50"/>
      <c r="V347" s="1"/>
      <c r="W347" s="1"/>
    </row>
    <row r="348" spans="3:23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50"/>
      <c r="V348" s="1"/>
      <c r="W348" s="1"/>
    </row>
    <row r="349" spans="3:23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50"/>
      <c r="V349" s="1"/>
      <c r="W349" s="1"/>
    </row>
    <row r="350" spans="3:23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50"/>
      <c r="V350" s="1"/>
      <c r="W350" s="1"/>
    </row>
    <row r="351" spans="3:23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50"/>
      <c r="V351" s="1"/>
      <c r="W351" s="1"/>
    </row>
    <row r="352" spans="3:23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50"/>
      <c r="V352" s="1"/>
      <c r="W352" s="1"/>
    </row>
    <row r="353" spans="3:23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50"/>
      <c r="V353" s="1"/>
      <c r="W353" s="1"/>
    </row>
    <row r="354" spans="3:23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50"/>
      <c r="V354" s="1"/>
      <c r="W354" s="1"/>
    </row>
    <row r="355" spans="3:23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50"/>
      <c r="V355" s="1"/>
      <c r="W355" s="1"/>
    </row>
    <row r="356" spans="3:23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50"/>
      <c r="V356" s="1"/>
      <c r="W356" s="1"/>
    </row>
    <row r="357" spans="3:23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50"/>
      <c r="V357" s="1"/>
      <c r="W357" s="1"/>
    </row>
    <row r="358" spans="3:23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50"/>
      <c r="V358" s="1"/>
      <c r="W358" s="1"/>
    </row>
    <row r="359" spans="3:23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50"/>
      <c r="V359" s="1"/>
      <c r="W359" s="1"/>
    </row>
    <row r="360" spans="3:23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50"/>
      <c r="V360" s="1"/>
      <c r="W360" s="1"/>
    </row>
    <row r="361" spans="3:23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50"/>
      <c r="V361" s="1"/>
      <c r="W361" s="1"/>
    </row>
    <row r="362" spans="3:23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50"/>
      <c r="V362" s="1"/>
      <c r="W362" s="1"/>
    </row>
    <row r="363" spans="3:23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50"/>
      <c r="V363" s="1"/>
      <c r="W363" s="1"/>
    </row>
    <row r="364" spans="3:23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50"/>
      <c r="V364" s="1"/>
      <c r="W364" s="1"/>
    </row>
    <row r="365" spans="3:23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50"/>
      <c r="V365" s="1"/>
      <c r="W365" s="1"/>
    </row>
    <row r="366" spans="3:23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50"/>
      <c r="V366" s="1"/>
      <c r="W366" s="1"/>
    </row>
    <row r="367" spans="3:23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50"/>
      <c r="V367" s="1"/>
      <c r="W367" s="1"/>
    </row>
    <row r="368" spans="3:23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50"/>
      <c r="V368" s="1"/>
      <c r="W368" s="1"/>
    </row>
    <row r="369" spans="3:23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50"/>
      <c r="V369" s="1"/>
      <c r="W369" s="1"/>
    </row>
    <row r="370" spans="3:23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50"/>
      <c r="V370" s="1"/>
      <c r="W370" s="1"/>
    </row>
    <row r="371" spans="3:23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50"/>
      <c r="V371" s="1"/>
      <c r="W371" s="1"/>
    </row>
    <row r="372" spans="3:23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50"/>
      <c r="V372" s="1"/>
      <c r="W372" s="1"/>
    </row>
    <row r="373" spans="3:23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50"/>
      <c r="V373" s="1"/>
      <c r="W373" s="1"/>
    </row>
    <row r="374" spans="3:23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50"/>
      <c r="V374" s="1"/>
      <c r="W374" s="1"/>
    </row>
    <row r="375" spans="3:23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50"/>
      <c r="V375" s="1"/>
      <c r="W375" s="1"/>
    </row>
    <row r="376" spans="3:23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50"/>
      <c r="V376" s="1"/>
      <c r="W376" s="1"/>
    </row>
    <row r="377" spans="3:23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50"/>
      <c r="V377" s="1"/>
      <c r="W377" s="1"/>
    </row>
    <row r="378" spans="3:23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50"/>
      <c r="V378" s="1"/>
      <c r="W378" s="1"/>
    </row>
    <row r="379" spans="3:23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50"/>
      <c r="V379" s="1"/>
      <c r="W379" s="1"/>
    </row>
    <row r="380" spans="3:23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50"/>
      <c r="V380" s="1"/>
      <c r="W380" s="1"/>
    </row>
    <row r="381" spans="3:23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50"/>
      <c r="V381" s="1"/>
      <c r="W381" s="1"/>
    </row>
    <row r="382" spans="3:23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50"/>
      <c r="V382" s="1"/>
      <c r="W382" s="1"/>
    </row>
    <row r="383" spans="3:23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50"/>
      <c r="V383" s="1"/>
      <c r="W383" s="1"/>
    </row>
    <row r="384" spans="3:23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50"/>
      <c r="V384" s="1"/>
      <c r="W384" s="1"/>
    </row>
    <row r="385" spans="3:23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50"/>
      <c r="V385" s="1"/>
      <c r="W385" s="1"/>
    </row>
    <row r="386" spans="3:23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50"/>
      <c r="V386" s="1"/>
      <c r="W386" s="1"/>
    </row>
    <row r="387" spans="3:23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50"/>
      <c r="V387" s="1"/>
      <c r="W387" s="1"/>
    </row>
    <row r="388" spans="3:23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50"/>
      <c r="V388" s="1"/>
      <c r="W388" s="1"/>
    </row>
    <row r="389" spans="3:23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50"/>
      <c r="V389" s="1"/>
      <c r="W389" s="1"/>
    </row>
    <row r="390" spans="3:23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50"/>
      <c r="V390" s="1"/>
      <c r="W390" s="1"/>
    </row>
    <row r="391" spans="3:23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50"/>
      <c r="V391" s="1"/>
      <c r="W391" s="1"/>
    </row>
    <row r="392" spans="3:23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50"/>
      <c r="V392" s="1"/>
      <c r="W392" s="1"/>
    </row>
    <row r="393" spans="3:23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50"/>
      <c r="V393" s="1"/>
      <c r="W393" s="1"/>
    </row>
    <row r="394" spans="3:23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50"/>
      <c r="V394" s="1"/>
      <c r="W394" s="1"/>
    </row>
    <row r="395" spans="3:23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50"/>
      <c r="V395" s="1"/>
      <c r="W395" s="1"/>
    </row>
    <row r="396" spans="3:23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50"/>
      <c r="V396" s="1"/>
      <c r="W396" s="1"/>
    </row>
    <row r="397" spans="3:23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50"/>
      <c r="V397" s="1"/>
      <c r="W397" s="1"/>
    </row>
    <row r="398" spans="3:23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50"/>
      <c r="V398" s="1"/>
      <c r="W398" s="1"/>
    </row>
    <row r="399" spans="3:23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50"/>
      <c r="V399" s="1"/>
      <c r="W399" s="1"/>
    </row>
    <row r="400" spans="3:23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50"/>
      <c r="V400" s="1"/>
      <c r="W400" s="1"/>
    </row>
    <row r="401" spans="3:23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50"/>
      <c r="V401" s="1"/>
      <c r="W401" s="1"/>
    </row>
    <row r="402" spans="3:23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50"/>
      <c r="V402" s="1"/>
      <c r="W402" s="1"/>
    </row>
    <row r="403" spans="3:23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50"/>
      <c r="V403" s="1"/>
      <c r="W403" s="1"/>
    </row>
    <row r="404" spans="3:23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50"/>
      <c r="V404" s="1"/>
      <c r="W404" s="1"/>
    </row>
    <row r="405" spans="3:23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50"/>
      <c r="V405" s="1"/>
      <c r="W405" s="1"/>
    </row>
    <row r="406" spans="3:23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50"/>
      <c r="V406" s="1"/>
      <c r="W406" s="1"/>
    </row>
    <row r="407" spans="3:23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50"/>
      <c r="V407" s="1"/>
      <c r="W407" s="1"/>
    </row>
    <row r="408" spans="3:23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50"/>
      <c r="V408" s="1"/>
      <c r="W408" s="1"/>
    </row>
    <row r="409" spans="3:23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50"/>
      <c r="V409" s="1"/>
      <c r="W409" s="1"/>
    </row>
    <row r="410" spans="3:23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50"/>
      <c r="V410" s="1"/>
      <c r="W410" s="1"/>
    </row>
    <row r="411" spans="3:23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50"/>
      <c r="V411" s="1"/>
      <c r="W411" s="1"/>
    </row>
    <row r="412" spans="3:23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50"/>
      <c r="V412" s="1"/>
      <c r="W412" s="1"/>
    </row>
    <row r="413" spans="3:23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50"/>
      <c r="V413" s="1"/>
      <c r="W413" s="1"/>
    </row>
    <row r="414" spans="3:23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50"/>
      <c r="V414" s="1"/>
      <c r="W414" s="1"/>
    </row>
    <row r="415" spans="3:23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50"/>
      <c r="V415" s="1"/>
      <c r="W415" s="1"/>
    </row>
    <row r="416" spans="3:23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50"/>
      <c r="V416" s="1"/>
      <c r="W416" s="1"/>
    </row>
    <row r="417" spans="3:23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50"/>
      <c r="V417" s="1"/>
      <c r="W417" s="1"/>
    </row>
    <row r="418" spans="3:23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50"/>
      <c r="V418" s="1"/>
      <c r="W418" s="1"/>
    </row>
    <row r="419" spans="3:23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50"/>
      <c r="V419" s="1"/>
      <c r="W419" s="1"/>
    </row>
    <row r="420" spans="3:23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50"/>
      <c r="V420" s="1"/>
      <c r="W420" s="1"/>
    </row>
    <row r="421" spans="3:23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50"/>
      <c r="V421" s="1"/>
      <c r="W421" s="1"/>
    </row>
    <row r="422" spans="3:23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50"/>
      <c r="V422" s="1"/>
      <c r="W422" s="1"/>
    </row>
    <row r="423" spans="3:23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50"/>
      <c r="V423" s="1"/>
      <c r="W423" s="1"/>
    </row>
    <row r="424" spans="3:23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50"/>
      <c r="V424" s="1"/>
      <c r="W424" s="1"/>
    </row>
    <row r="425" spans="3:23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50"/>
      <c r="V425" s="1"/>
      <c r="W425" s="1"/>
    </row>
    <row r="426" spans="3:23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50"/>
      <c r="V426" s="1"/>
      <c r="W426" s="1"/>
    </row>
    <row r="427" spans="3:23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50"/>
      <c r="V427" s="1"/>
      <c r="W427" s="1"/>
    </row>
    <row r="428" spans="3:23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50"/>
      <c r="V428" s="1"/>
      <c r="W428" s="1"/>
    </row>
    <row r="429" spans="3:23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50"/>
      <c r="V429" s="1"/>
      <c r="W429" s="1"/>
    </row>
    <row r="430" spans="3:23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50"/>
      <c r="V430" s="1"/>
      <c r="W430" s="1"/>
    </row>
    <row r="431" spans="3:23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50"/>
      <c r="V431" s="1"/>
      <c r="W431" s="1"/>
    </row>
    <row r="432" spans="3:23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50"/>
      <c r="V432" s="1"/>
      <c r="W432" s="1"/>
    </row>
    <row r="433" spans="3:23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50"/>
      <c r="V433" s="1"/>
      <c r="W433" s="1"/>
    </row>
    <row r="434" spans="3:23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50"/>
      <c r="V434" s="1"/>
      <c r="W434" s="1"/>
    </row>
    <row r="435" spans="3:23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50"/>
      <c r="V435" s="1"/>
      <c r="W435" s="1"/>
    </row>
    <row r="436" spans="3:23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50"/>
      <c r="V436" s="1"/>
      <c r="W436" s="1"/>
    </row>
    <row r="437" spans="3:23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50"/>
      <c r="V437" s="1"/>
      <c r="W437" s="1"/>
    </row>
    <row r="438" spans="3:23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50"/>
      <c r="V438" s="1"/>
      <c r="W438" s="1"/>
    </row>
    <row r="439" spans="3:23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50"/>
      <c r="V439" s="1"/>
      <c r="W439" s="1"/>
    </row>
    <row r="440" spans="3:23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50"/>
      <c r="V440" s="1"/>
      <c r="W440" s="1"/>
    </row>
    <row r="441" spans="3:23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50"/>
      <c r="V441" s="1"/>
      <c r="W441" s="1"/>
    </row>
    <row r="442" spans="3:23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50"/>
      <c r="V442" s="1"/>
      <c r="W442" s="1"/>
    </row>
    <row r="443" spans="3:23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50"/>
      <c r="V443" s="1"/>
      <c r="W443" s="1"/>
    </row>
    <row r="444" spans="3:23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50"/>
      <c r="V444" s="1"/>
      <c r="W444" s="1"/>
    </row>
    <row r="445" spans="3:23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50"/>
      <c r="V445" s="1"/>
      <c r="W445" s="1"/>
    </row>
    <row r="446" spans="3:23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50"/>
      <c r="V446" s="1"/>
      <c r="W446" s="1"/>
    </row>
    <row r="447" spans="3:23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50"/>
      <c r="V447" s="1"/>
      <c r="W447" s="1"/>
    </row>
    <row r="448" spans="3:23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50"/>
      <c r="V448" s="1"/>
      <c r="W448" s="1"/>
    </row>
    <row r="449" spans="3:23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50"/>
      <c r="V449" s="1"/>
      <c r="W449" s="1"/>
    </row>
    <row r="450" spans="3:23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50"/>
      <c r="V450" s="1"/>
      <c r="W450" s="1"/>
    </row>
    <row r="451" spans="3:23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50"/>
      <c r="V451" s="1"/>
      <c r="W451" s="1"/>
    </row>
    <row r="452" spans="3:23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50"/>
      <c r="V452" s="1"/>
      <c r="W452" s="1"/>
    </row>
    <row r="453" spans="3:23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50"/>
      <c r="V453" s="1"/>
      <c r="W453" s="1"/>
    </row>
    <row r="454" spans="3:23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50"/>
      <c r="V454" s="1"/>
      <c r="W454" s="1"/>
    </row>
    <row r="455" spans="3:23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50"/>
      <c r="V455" s="1"/>
      <c r="W455" s="1"/>
    </row>
    <row r="456" spans="3:23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50"/>
      <c r="V456" s="1"/>
      <c r="W456" s="1"/>
    </row>
    <row r="457" spans="3:23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50"/>
      <c r="V457" s="1"/>
      <c r="W457" s="1"/>
    </row>
    <row r="458" spans="3:23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50"/>
      <c r="V458" s="1"/>
      <c r="W458" s="1"/>
    </row>
    <row r="459" spans="3:23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50"/>
      <c r="V459" s="1"/>
      <c r="W459" s="1"/>
    </row>
    <row r="460" spans="3:23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50"/>
      <c r="V460" s="1"/>
      <c r="W460" s="1"/>
    </row>
    <row r="461" spans="3:23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50"/>
      <c r="V461" s="1"/>
      <c r="W461" s="1"/>
    </row>
    <row r="462" spans="3:23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50"/>
      <c r="V462" s="1"/>
      <c r="W462" s="1"/>
    </row>
    <row r="463" spans="3:23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50"/>
      <c r="V463" s="1"/>
      <c r="W463" s="1"/>
    </row>
    <row r="464" spans="3:23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50"/>
      <c r="V464" s="1"/>
      <c r="W464" s="1"/>
    </row>
    <row r="465" spans="3:23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50"/>
      <c r="V465" s="1"/>
      <c r="W465" s="1"/>
    </row>
    <row r="466" spans="3:23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50"/>
      <c r="V466" s="1"/>
      <c r="W466" s="1"/>
    </row>
    <row r="467" spans="3:23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50"/>
      <c r="V467" s="1"/>
      <c r="W467" s="1"/>
    </row>
    <row r="468" spans="3:23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50"/>
      <c r="V468" s="1"/>
      <c r="W468" s="1"/>
    </row>
    <row r="469" spans="3:23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50"/>
      <c r="V469" s="1"/>
      <c r="W469" s="1"/>
    </row>
    <row r="470" spans="3:23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50"/>
      <c r="V470" s="1"/>
      <c r="W470" s="1"/>
    </row>
    <row r="471" spans="3:23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50"/>
      <c r="V471" s="1"/>
      <c r="W471" s="1"/>
    </row>
    <row r="472" spans="3:23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50"/>
      <c r="V472" s="1"/>
      <c r="W472" s="1"/>
    </row>
    <row r="473" spans="3:23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50"/>
      <c r="V473" s="1"/>
      <c r="W473" s="1"/>
    </row>
    <row r="474" spans="3:23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50"/>
      <c r="V474" s="1"/>
      <c r="W474" s="1"/>
    </row>
    <row r="475" spans="3:23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50"/>
      <c r="V475" s="1"/>
      <c r="W475" s="1"/>
    </row>
    <row r="476" spans="3:23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50"/>
      <c r="V476" s="1"/>
      <c r="W476" s="1"/>
    </row>
    <row r="477" spans="3:23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50"/>
      <c r="V477" s="1"/>
      <c r="W477" s="1"/>
    </row>
    <row r="478" spans="3:23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50"/>
      <c r="V478" s="1"/>
      <c r="W478" s="1"/>
    </row>
    <row r="479" spans="3:23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50"/>
      <c r="V479" s="1"/>
      <c r="W479" s="1"/>
    </row>
    <row r="480" spans="3:23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50"/>
      <c r="V480" s="1"/>
      <c r="W480" s="1"/>
    </row>
    <row r="481" spans="3:23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50"/>
      <c r="V481" s="1"/>
      <c r="W481" s="1"/>
    </row>
    <row r="482" spans="3:23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50"/>
      <c r="V482" s="1"/>
      <c r="W482" s="1"/>
    </row>
    <row r="483" spans="3:23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50"/>
      <c r="V483" s="1"/>
      <c r="W483" s="1"/>
    </row>
    <row r="484" spans="3:23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50"/>
      <c r="V484" s="1"/>
      <c r="W484" s="1"/>
    </row>
    <row r="485" spans="3:23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50"/>
      <c r="V485" s="1"/>
      <c r="W485" s="1"/>
    </row>
    <row r="486" spans="3:23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50"/>
      <c r="V486" s="1"/>
      <c r="W486" s="1"/>
    </row>
    <row r="487" spans="3:23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50"/>
      <c r="V487" s="1"/>
      <c r="W487" s="1"/>
    </row>
    <row r="488" spans="3:23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50"/>
      <c r="V488" s="1"/>
      <c r="W488" s="1"/>
    </row>
    <row r="489" spans="3:23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50"/>
      <c r="V489" s="1"/>
      <c r="W489" s="1"/>
    </row>
    <row r="490" spans="3:23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50"/>
      <c r="V490" s="1"/>
      <c r="W490" s="1"/>
    </row>
    <row r="491" spans="3:23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50"/>
      <c r="V491" s="1"/>
      <c r="W491" s="1"/>
    </row>
    <row r="492" spans="3:23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50"/>
      <c r="V492" s="1"/>
      <c r="W492" s="1"/>
    </row>
    <row r="493" spans="3:23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50"/>
      <c r="V493" s="1"/>
      <c r="W493" s="1"/>
    </row>
    <row r="494" spans="3:23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50"/>
      <c r="V494" s="1"/>
      <c r="W494" s="1"/>
    </row>
    <row r="495" spans="3:23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50"/>
      <c r="V495" s="1"/>
      <c r="W495" s="1"/>
    </row>
    <row r="496" spans="3:23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50"/>
      <c r="V496" s="1"/>
      <c r="W496" s="1"/>
    </row>
    <row r="497" spans="3:23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50"/>
      <c r="V497" s="1"/>
      <c r="W497" s="1"/>
    </row>
    <row r="498" spans="3:23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50"/>
      <c r="V498" s="1"/>
      <c r="W498" s="1"/>
    </row>
    <row r="499" spans="3:23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50"/>
      <c r="V499" s="1"/>
      <c r="W499" s="1"/>
    </row>
    <row r="500" spans="3:23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50"/>
      <c r="V500" s="1"/>
      <c r="W500" s="1"/>
    </row>
    <row r="501" spans="3:23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50"/>
      <c r="V501" s="1"/>
      <c r="W501" s="1"/>
    </row>
    <row r="502" spans="3:23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50"/>
      <c r="V502" s="1"/>
      <c r="W502" s="1"/>
    </row>
    <row r="503" spans="3:23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50"/>
      <c r="V503" s="1"/>
      <c r="W503" s="1"/>
    </row>
    <row r="504" spans="3:23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50"/>
      <c r="V504" s="1"/>
      <c r="W504" s="1"/>
    </row>
    <row r="505" spans="3:23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50"/>
      <c r="V505" s="1"/>
      <c r="W505" s="1"/>
    </row>
    <row r="506" spans="3:23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50"/>
      <c r="V506" s="1"/>
      <c r="W506" s="1"/>
    </row>
    <row r="507" spans="3:23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50"/>
      <c r="V507" s="1"/>
      <c r="W507" s="1"/>
    </row>
    <row r="508" spans="3:23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50"/>
      <c r="V508" s="1"/>
      <c r="W508" s="1"/>
    </row>
    <row r="509" spans="3:23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50"/>
      <c r="V509" s="1"/>
      <c r="W509" s="1"/>
    </row>
    <row r="510" spans="3:23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50"/>
      <c r="V510" s="1"/>
      <c r="W510" s="1"/>
    </row>
    <row r="511" spans="3:23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50"/>
      <c r="V511" s="1"/>
      <c r="W511" s="1"/>
    </row>
    <row r="512" spans="3:23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50"/>
      <c r="V512" s="1"/>
      <c r="W512" s="1"/>
    </row>
    <row r="513" spans="3:23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50"/>
      <c r="V513" s="1"/>
      <c r="W513" s="1"/>
    </row>
    <row r="514" spans="3:23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50"/>
      <c r="V514" s="1"/>
      <c r="W514" s="1"/>
    </row>
    <row r="515" spans="3:23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50"/>
      <c r="V515" s="1"/>
      <c r="W515" s="1"/>
    </row>
    <row r="516" spans="3:23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50"/>
      <c r="V516" s="1"/>
      <c r="W516" s="1"/>
    </row>
    <row r="517" spans="3:23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50"/>
      <c r="V517" s="1"/>
      <c r="W517" s="1"/>
    </row>
    <row r="518" spans="3:23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50"/>
      <c r="V518" s="1"/>
      <c r="W518" s="1"/>
    </row>
    <row r="519" spans="3:23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50"/>
      <c r="V519" s="1"/>
      <c r="W519" s="1"/>
    </row>
    <row r="520" spans="3:23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50"/>
      <c r="V520" s="1"/>
      <c r="W520" s="1"/>
    </row>
    <row r="521" spans="3:23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50"/>
      <c r="V521" s="1"/>
      <c r="W521" s="1"/>
    </row>
    <row r="522" spans="3:23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50"/>
      <c r="V522" s="1"/>
      <c r="W522" s="1"/>
    </row>
    <row r="523" spans="3:23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50"/>
      <c r="V523" s="1"/>
      <c r="W523" s="1"/>
    </row>
    <row r="524" spans="3:23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50"/>
      <c r="V524" s="1"/>
      <c r="W524" s="1"/>
    </row>
    <row r="525" spans="3:23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50"/>
      <c r="V525" s="1"/>
      <c r="W525" s="1"/>
    </row>
    <row r="526" spans="3:23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50"/>
      <c r="V526" s="1"/>
      <c r="W526" s="1"/>
    </row>
    <row r="527" spans="3:23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50"/>
      <c r="V527" s="1"/>
      <c r="W527" s="1"/>
    </row>
    <row r="528" spans="3:23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50"/>
      <c r="V528" s="1"/>
      <c r="W528" s="1"/>
    </row>
    <row r="529" spans="3:23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50"/>
      <c r="V529" s="1"/>
      <c r="W529" s="1"/>
    </row>
    <row r="530" spans="3:23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50"/>
      <c r="V530" s="1"/>
      <c r="W530" s="1"/>
    </row>
    <row r="531" spans="3:23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50"/>
      <c r="V531" s="1"/>
      <c r="W531" s="1"/>
    </row>
    <row r="532" spans="3:23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50"/>
      <c r="V532" s="1"/>
      <c r="W532" s="1"/>
    </row>
    <row r="533" spans="3:23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50"/>
      <c r="V533" s="1"/>
      <c r="W533" s="1"/>
    </row>
    <row r="534" spans="3:23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50"/>
      <c r="V534" s="1"/>
      <c r="W534" s="1"/>
    </row>
    <row r="535" spans="3:23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50"/>
      <c r="V535" s="1"/>
      <c r="W535" s="1"/>
    </row>
    <row r="536" spans="3:23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50"/>
      <c r="V536" s="1"/>
      <c r="W536" s="1"/>
    </row>
    <row r="537" spans="3:23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50"/>
      <c r="V537" s="1"/>
      <c r="W537" s="1"/>
    </row>
    <row r="538" spans="3:23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50"/>
      <c r="V538" s="1"/>
      <c r="W538" s="1"/>
    </row>
    <row r="539" spans="3:23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50"/>
      <c r="V539" s="1"/>
      <c r="W539" s="1"/>
    </row>
    <row r="540" spans="3:23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50"/>
      <c r="V540" s="1"/>
      <c r="W540" s="1"/>
    </row>
    <row r="541" spans="3:23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50"/>
      <c r="V541" s="1"/>
      <c r="W541" s="1"/>
    </row>
    <row r="542" spans="3:23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50"/>
      <c r="V542" s="1"/>
      <c r="W542" s="1"/>
    </row>
    <row r="543" spans="3:23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50"/>
      <c r="V543" s="1"/>
      <c r="W543" s="1"/>
    </row>
    <row r="544" spans="3:23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50"/>
      <c r="V544" s="1"/>
      <c r="W544" s="1"/>
    </row>
    <row r="545" spans="3:23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50"/>
      <c r="V545" s="1"/>
      <c r="W545" s="1"/>
    </row>
    <row r="546" spans="3:23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50"/>
      <c r="V546" s="1"/>
      <c r="W546" s="1"/>
    </row>
    <row r="547" spans="3:23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50"/>
      <c r="V547" s="1"/>
      <c r="W547" s="1"/>
    </row>
    <row r="548" spans="3:23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50"/>
      <c r="V548" s="1"/>
      <c r="W548" s="1"/>
    </row>
    <row r="549" spans="3:23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50"/>
      <c r="V549" s="1"/>
      <c r="W549" s="1"/>
    </row>
    <row r="550" spans="3:23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50"/>
      <c r="V550" s="1"/>
      <c r="W550" s="1"/>
    </row>
    <row r="551" spans="3:23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50"/>
      <c r="V551" s="1"/>
      <c r="W551" s="1"/>
    </row>
    <row r="552" spans="3:23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50"/>
      <c r="V552" s="1"/>
      <c r="W552" s="1"/>
    </row>
    <row r="553" spans="3:23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50"/>
      <c r="V553" s="1"/>
      <c r="W553" s="1"/>
    </row>
    <row r="554" spans="3:23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50"/>
      <c r="V554" s="1"/>
      <c r="W554" s="1"/>
    </row>
    <row r="555" spans="3:23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50"/>
      <c r="V555" s="1"/>
      <c r="W555" s="1"/>
    </row>
    <row r="556" spans="3:23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50"/>
      <c r="V556" s="1"/>
      <c r="W556" s="1"/>
    </row>
    <row r="557" spans="3:23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50"/>
      <c r="V557" s="1"/>
      <c r="W557" s="1"/>
    </row>
    <row r="558" spans="3:23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50"/>
      <c r="V558" s="1"/>
      <c r="W558" s="1"/>
    </row>
    <row r="559" spans="3:23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50"/>
      <c r="V559" s="1"/>
      <c r="W559" s="1"/>
    </row>
    <row r="560" spans="3:23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50"/>
      <c r="V560" s="1"/>
      <c r="W560" s="1"/>
    </row>
    <row r="561" spans="3:23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50"/>
      <c r="V561" s="1"/>
      <c r="W561" s="1"/>
    </row>
    <row r="562" spans="3:23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50"/>
      <c r="V562" s="1"/>
      <c r="W562" s="1"/>
    </row>
    <row r="563" spans="3:23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50"/>
      <c r="V563" s="1"/>
      <c r="W563" s="1"/>
    </row>
    <row r="564" spans="3:23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50"/>
      <c r="V564" s="1"/>
      <c r="W564" s="1"/>
    </row>
    <row r="565" spans="3:23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50"/>
      <c r="V565" s="1"/>
      <c r="W565" s="1"/>
    </row>
    <row r="566" spans="3:23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50"/>
      <c r="V566" s="1"/>
      <c r="W566" s="1"/>
    </row>
    <row r="567" spans="3:23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50"/>
      <c r="V567" s="1"/>
      <c r="W567" s="1"/>
    </row>
    <row r="568" spans="3:23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50"/>
      <c r="V568" s="1"/>
      <c r="W568" s="1"/>
    </row>
    <row r="569" spans="3:23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50"/>
      <c r="V569" s="1"/>
      <c r="W569" s="1"/>
    </row>
    <row r="570" spans="3:23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50"/>
      <c r="V570" s="1"/>
      <c r="W570" s="1"/>
    </row>
    <row r="571" spans="3:23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50"/>
      <c r="V571" s="1"/>
      <c r="W571" s="1"/>
    </row>
    <row r="572" spans="3:23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50"/>
      <c r="V572" s="1"/>
      <c r="W572" s="1"/>
    </row>
    <row r="573" spans="3:23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50"/>
      <c r="V573" s="1"/>
      <c r="W573" s="1"/>
    </row>
    <row r="574" spans="3:23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50"/>
      <c r="V574" s="1"/>
      <c r="W574" s="1"/>
    </row>
    <row r="575" spans="3:23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50"/>
      <c r="V575" s="1"/>
      <c r="W575" s="1"/>
    </row>
    <row r="576" spans="3:23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50"/>
      <c r="V576" s="1"/>
      <c r="W576" s="1"/>
    </row>
    <row r="577" spans="3:23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50"/>
      <c r="V577" s="1"/>
      <c r="W577" s="1"/>
    </row>
    <row r="578" spans="3:23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50"/>
      <c r="V578" s="1"/>
      <c r="W578" s="1"/>
    </row>
    <row r="579" spans="3:23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50"/>
      <c r="V579" s="1"/>
      <c r="W579" s="1"/>
    </row>
    <row r="580" spans="3:23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50"/>
      <c r="V580" s="1"/>
      <c r="W580" s="1"/>
    </row>
    <row r="581" spans="3:23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50"/>
      <c r="V581" s="1"/>
      <c r="W581" s="1"/>
    </row>
    <row r="582" spans="3:23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50"/>
      <c r="V582" s="1"/>
      <c r="W582" s="1"/>
    </row>
    <row r="583" spans="3:23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50"/>
      <c r="V583" s="1"/>
      <c r="W583" s="1"/>
    </row>
    <row r="584" spans="3:23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50"/>
      <c r="V584" s="1"/>
      <c r="W584" s="1"/>
    </row>
    <row r="585" spans="3:23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50"/>
      <c r="V585" s="1"/>
      <c r="W585" s="1"/>
    </row>
    <row r="586" spans="3:23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50"/>
      <c r="V586" s="1"/>
      <c r="W586" s="1"/>
    </row>
    <row r="587" spans="3:23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50"/>
      <c r="V587" s="1"/>
      <c r="W587" s="1"/>
    </row>
    <row r="588" spans="3:23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50"/>
      <c r="V588" s="1"/>
      <c r="W588" s="1"/>
    </row>
    <row r="589" spans="3:23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50"/>
      <c r="V589" s="1"/>
      <c r="W589" s="1"/>
    </row>
    <row r="590" spans="3:23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50"/>
      <c r="V590" s="1"/>
      <c r="W590" s="1"/>
    </row>
    <row r="591" spans="3:23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50"/>
      <c r="V591" s="1"/>
      <c r="W591" s="1"/>
    </row>
    <row r="592" spans="3:23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50"/>
      <c r="V592" s="1"/>
      <c r="W592" s="1"/>
    </row>
    <row r="593" spans="3:23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50"/>
      <c r="V593" s="1"/>
      <c r="W593" s="1"/>
    </row>
    <row r="594" spans="3:23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50"/>
      <c r="V594" s="1"/>
      <c r="W594" s="1"/>
    </row>
    <row r="595" spans="3:23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50"/>
      <c r="V595" s="1"/>
      <c r="W595" s="1"/>
    </row>
    <row r="596" spans="3:23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50"/>
      <c r="V596" s="1"/>
      <c r="W596" s="1"/>
    </row>
    <row r="597" spans="3:23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50"/>
      <c r="V597" s="1"/>
      <c r="W597" s="1"/>
    </row>
    <row r="598" spans="3:23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50"/>
      <c r="V598" s="1"/>
      <c r="W598" s="1"/>
    </row>
    <row r="599" spans="3:23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50"/>
      <c r="V599" s="1"/>
      <c r="W599" s="1"/>
    </row>
    <row r="600" spans="3:23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50"/>
      <c r="V600" s="1"/>
      <c r="W600" s="1"/>
    </row>
    <row r="601" spans="3:23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50"/>
      <c r="V601" s="1"/>
      <c r="W601" s="1"/>
    </row>
    <row r="602" spans="3:23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50"/>
      <c r="V602" s="1"/>
      <c r="W602" s="1"/>
    </row>
    <row r="603" spans="3:23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50"/>
      <c r="V603" s="1"/>
      <c r="W603" s="1"/>
    </row>
    <row r="604" spans="3:23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50"/>
      <c r="V604" s="1"/>
      <c r="W604" s="1"/>
    </row>
    <row r="605" spans="3:23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50"/>
      <c r="V605" s="1"/>
      <c r="W605" s="1"/>
    </row>
    <row r="606" spans="3:23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50"/>
      <c r="V606" s="1"/>
      <c r="W606" s="1"/>
    </row>
    <row r="607" spans="3:23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50"/>
      <c r="V607" s="1"/>
      <c r="W607" s="1"/>
    </row>
    <row r="608" spans="3:23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50"/>
      <c r="V608" s="1"/>
      <c r="W608" s="1"/>
    </row>
    <row r="609" spans="3:23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50"/>
      <c r="V609" s="1"/>
      <c r="W609" s="1"/>
    </row>
    <row r="610" spans="3:23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50"/>
      <c r="V610" s="1"/>
      <c r="W610" s="1"/>
    </row>
    <row r="611" spans="3:23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50"/>
      <c r="V611" s="1"/>
      <c r="W611" s="1"/>
    </row>
    <row r="612" spans="3:23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50"/>
      <c r="V612" s="1"/>
      <c r="W612" s="1"/>
    </row>
    <row r="613" spans="3:23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50"/>
      <c r="V613" s="1"/>
      <c r="W613" s="1"/>
    </row>
    <row r="614" spans="3:23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50"/>
      <c r="V614" s="1"/>
      <c r="W614" s="1"/>
    </row>
    <row r="615" spans="3:23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50"/>
      <c r="V615" s="1"/>
      <c r="W615" s="1"/>
    </row>
    <row r="616" spans="3:23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50"/>
      <c r="V616" s="1"/>
      <c r="W616" s="1"/>
    </row>
    <row r="617" spans="3:23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50"/>
      <c r="V617" s="1"/>
      <c r="W617" s="1"/>
    </row>
    <row r="618" spans="3:23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50"/>
      <c r="V618" s="1"/>
      <c r="W618" s="1"/>
    </row>
    <row r="619" spans="3:23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50"/>
      <c r="V619" s="1"/>
      <c r="W619" s="1"/>
    </row>
    <row r="620" spans="3:23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50"/>
      <c r="V620" s="1"/>
      <c r="W620" s="1"/>
    </row>
    <row r="621" spans="3:23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50"/>
      <c r="V621" s="1"/>
      <c r="W621" s="1"/>
    </row>
    <row r="622" spans="3:23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50"/>
      <c r="V622" s="1"/>
      <c r="W622" s="1"/>
    </row>
    <row r="623" spans="3:23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50"/>
      <c r="V623" s="1"/>
      <c r="W623" s="1"/>
    </row>
    <row r="624" spans="3:23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50"/>
      <c r="V624" s="1"/>
      <c r="W624" s="1"/>
    </row>
    <row r="625" spans="3:23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50"/>
      <c r="V625" s="1"/>
      <c r="W625" s="1"/>
    </row>
    <row r="626" spans="3:23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50"/>
      <c r="V626" s="1"/>
      <c r="W626" s="1"/>
    </row>
    <row r="627" spans="3:23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50"/>
      <c r="V627" s="1"/>
      <c r="W627" s="1"/>
    </row>
    <row r="628" spans="3:23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50"/>
      <c r="V628" s="1"/>
      <c r="W628" s="1"/>
    </row>
    <row r="629" spans="3:23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50"/>
      <c r="V629" s="1"/>
      <c r="W629" s="1"/>
    </row>
    <row r="630" spans="3:23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50"/>
      <c r="V630" s="1"/>
      <c r="W630" s="1"/>
    </row>
    <row r="631" spans="3:23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50"/>
      <c r="V631" s="1"/>
      <c r="W631" s="1"/>
    </row>
    <row r="632" spans="3:23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50"/>
      <c r="V632" s="1"/>
      <c r="W632" s="1"/>
    </row>
    <row r="633" spans="3:23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50"/>
      <c r="V633" s="1"/>
      <c r="W633" s="1"/>
    </row>
    <row r="634" spans="3:23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50"/>
      <c r="V634" s="1"/>
      <c r="W634" s="1"/>
    </row>
    <row r="635" spans="3:23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50"/>
      <c r="V635" s="1"/>
      <c r="W635" s="1"/>
    </row>
    <row r="636" spans="3:23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50"/>
      <c r="V636" s="1"/>
      <c r="W636" s="1"/>
    </row>
    <row r="637" spans="3:23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50"/>
      <c r="V637" s="1"/>
      <c r="W637" s="1"/>
    </row>
    <row r="638" spans="3:23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50"/>
      <c r="V638" s="1"/>
      <c r="W638" s="1"/>
    </row>
    <row r="639" spans="3:23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50"/>
      <c r="V639" s="1"/>
      <c r="W639" s="1"/>
    </row>
    <row r="640" spans="3:23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50"/>
      <c r="V640" s="1"/>
      <c r="W640" s="1"/>
    </row>
    <row r="641" spans="3:23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50"/>
      <c r="V641" s="1"/>
      <c r="W641" s="1"/>
    </row>
    <row r="642" spans="3:23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50"/>
      <c r="V642" s="1"/>
      <c r="W642" s="1"/>
    </row>
    <row r="643" spans="3:23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50"/>
      <c r="V643" s="1"/>
      <c r="W643" s="1"/>
    </row>
    <row r="644" spans="3:23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50"/>
      <c r="V644" s="1"/>
      <c r="W644" s="1"/>
    </row>
    <row r="645" spans="3:23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50"/>
      <c r="V645" s="1"/>
      <c r="W645" s="1"/>
    </row>
  </sheetData>
  <mergeCells count="11">
    <mergeCell ref="B21:D23"/>
    <mergeCell ref="B2:D4"/>
    <mergeCell ref="B5:D5"/>
    <mergeCell ref="E2:E4"/>
    <mergeCell ref="E21:E23"/>
    <mergeCell ref="G2:G3"/>
    <mergeCell ref="V2:W4"/>
    <mergeCell ref="X2:X4"/>
    <mergeCell ref="F21:U23"/>
    <mergeCell ref="U2:U4"/>
    <mergeCell ref="V21:W23"/>
  </mergeCells>
  <printOptions horizontalCentered="1"/>
  <pageMargins left="0.5905511811023623" right="0.5905511811023623" top="0.35433070866141736" bottom="0.2362204724409449" header="0.2755905511811024" footer="0.1574803149606299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7"/>
  <sheetViews>
    <sheetView showGridLines="0" workbookViewId="0" topLeftCell="B5">
      <selection activeCell="AA38" sqref="AA38"/>
    </sheetView>
  </sheetViews>
  <sheetFormatPr defaultColWidth="12.625" defaultRowHeight="12.75"/>
  <cols>
    <col min="1" max="1" width="1.25" style="2" hidden="1" customWidth="1"/>
    <col min="2" max="2" width="0.875" style="2" customWidth="1"/>
    <col min="3" max="3" width="24.875" style="2" customWidth="1"/>
    <col min="4" max="4" width="2.375" style="926" customWidth="1"/>
    <col min="5" max="5" width="16.625" style="2" customWidth="1"/>
    <col min="6" max="6" width="5.25390625" style="2" customWidth="1"/>
    <col min="7" max="10" width="4.375" style="2" customWidth="1"/>
    <col min="11" max="11" width="4.875" style="2" customWidth="1"/>
    <col min="12" max="13" width="4.375" style="4" customWidth="1"/>
    <col min="14" max="14" width="5.00390625" style="4" customWidth="1"/>
    <col min="15" max="16" width="4.375" style="4" customWidth="1"/>
    <col min="17" max="17" width="5.00390625" style="4" customWidth="1"/>
    <col min="18" max="19" width="4.375" style="4" customWidth="1"/>
    <col min="20" max="20" width="5.00390625" style="4" customWidth="1"/>
    <col min="21" max="22" width="4.375" style="4" customWidth="1"/>
    <col min="23" max="23" width="5.00390625" style="4" customWidth="1"/>
    <col min="24" max="25" width="4.375" style="4" customWidth="1"/>
    <col min="26" max="26" width="5.00390625" style="4" customWidth="1"/>
    <col min="27" max="28" width="12.75390625" style="2" customWidth="1"/>
    <col min="29" max="29" width="0.6171875" style="2" customWidth="1"/>
    <col min="30" max="16384" width="12.625" style="2" customWidth="1"/>
  </cols>
  <sheetData>
    <row r="1" spans="3:29" s="34" customFormat="1" ht="23.25" customHeight="1">
      <c r="C1" s="12" t="s">
        <v>260</v>
      </c>
      <c r="D1" s="912"/>
      <c r="E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C1" s="929"/>
    </row>
    <row r="2" spans="2:29" s="34" customFormat="1" ht="16.5" customHeight="1">
      <c r="B2" s="743"/>
      <c r="C2" s="1093" t="s">
        <v>346</v>
      </c>
      <c r="D2" s="1079"/>
      <c r="E2" s="1096" t="s">
        <v>65</v>
      </c>
      <c r="F2" s="1086" t="s">
        <v>61</v>
      </c>
      <c r="G2" s="1072" t="s">
        <v>66</v>
      </c>
      <c r="H2" s="1072" t="s">
        <v>345</v>
      </c>
      <c r="I2" s="1083" t="s">
        <v>552</v>
      </c>
      <c r="J2" s="1072" t="s">
        <v>459</v>
      </c>
      <c r="K2" s="1072" t="s">
        <v>41</v>
      </c>
      <c r="L2" s="1077" t="s">
        <v>255</v>
      </c>
      <c r="M2" s="1077"/>
      <c r="N2" s="1077"/>
      <c r="O2" s="1077"/>
      <c r="P2" s="1077"/>
      <c r="Q2" s="1077"/>
      <c r="R2" s="1077"/>
      <c r="S2" s="1077"/>
      <c r="T2" s="1077"/>
      <c r="U2" s="1077"/>
      <c r="V2" s="1077"/>
      <c r="W2" s="1077"/>
      <c r="X2" s="1077"/>
      <c r="Y2" s="1077"/>
      <c r="Z2" s="1077"/>
      <c r="AA2" s="1087" t="s">
        <v>383</v>
      </c>
      <c r="AB2" s="1088"/>
      <c r="AC2" s="551"/>
    </row>
    <row r="3" spans="2:29" s="34" customFormat="1" ht="14.25" customHeight="1">
      <c r="B3" s="551"/>
      <c r="C3" s="1094"/>
      <c r="D3" s="1080"/>
      <c r="E3" s="1097"/>
      <c r="F3" s="1075"/>
      <c r="G3" s="1073"/>
      <c r="H3" s="1075"/>
      <c r="I3" s="1084"/>
      <c r="J3" s="1075"/>
      <c r="K3" s="1075"/>
      <c r="L3" s="1078" t="s">
        <v>256</v>
      </c>
      <c r="M3" s="1078"/>
      <c r="N3" s="1078"/>
      <c r="O3" s="1078" t="s">
        <v>257</v>
      </c>
      <c r="P3" s="1078"/>
      <c r="Q3" s="1078"/>
      <c r="R3" s="1078" t="s">
        <v>258</v>
      </c>
      <c r="S3" s="1078"/>
      <c r="T3" s="1078"/>
      <c r="U3" s="1078" t="s">
        <v>259</v>
      </c>
      <c r="V3" s="1078"/>
      <c r="W3" s="1078"/>
      <c r="X3" s="1078" t="s">
        <v>208</v>
      </c>
      <c r="Y3" s="1078"/>
      <c r="Z3" s="1078"/>
      <c r="AA3" s="1089"/>
      <c r="AB3" s="1090"/>
      <c r="AC3" s="551"/>
    </row>
    <row r="4" spans="2:29" ht="57.75" customHeight="1">
      <c r="B4" s="424"/>
      <c r="C4" s="1094"/>
      <c r="D4" s="1080"/>
      <c r="E4" s="1097"/>
      <c r="F4" s="1076"/>
      <c r="G4" s="1074"/>
      <c r="H4" s="1076"/>
      <c r="I4" s="1085"/>
      <c r="J4" s="1076"/>
      <c r="K4" s="1076"/>
      <c r="L4" s="445" t="s">
        <v>190</v>
      </c>
      <c r="M4" s="445" t="s">
        <v>42</v>
      </c>
      <c r="N4" s="445" t="s">
        <v>554</v>
      </c>
      <c r="O4" s="445" t="s">
        <v>190</v>
      </c>
      <c r="P4" s="445" t="s">
        <v>43</v>
      </c>
      <c r="Q4" s="445" t="s">
        <v>554</v>
      </c>
      <c r="R4" s="445" t="s">
        <v>190</v>
      </c>
      <c r="S4" s="445" t="s">
        <v>43</v>
      </c>
      <c r="T4" s="445" t="s">
        <v>554</v>
      </c>
      <c r="U4" s="445" t="s">
        <v>190</v>
      </c>
      <c r="V4" s="445" t="s">
        <v>43</v>
      </c>
      <c r="W4" s="445" t="s">
        <v>554</v>
      </c>
      <c r="X4" s="445" t="s">
        <v>190</v>
      </c>
      <c r="Y4" s="445" t="s">
        <v>43</v>
      </c>
      <c r="Z4" s="445" t="s">
        <v>554</v>
      </c>
      <c r="AA4" s="1089"/>
      <c r="AB4" s="1090"/>
      <c r="AC4" s="424"/>
    </row>
    <row r="5" spans="2:29" ht="6.75" customHeight="1">
      <c r="B5" s="424"/>
      <c r="C5" s="1094"/>
      <c r="D5" s="1081"/>
      <c r="E5" s="1098"/>
      <c r="F5" s="446"/>
      <c r="G5" s="381"/>
      <c r="H5" s="381"/>
      <c r="I5" s="381"/>
      <c r="J5" s="446"/>
      <c r="K5" s="446"/>
      <c r="L5" s="376"/>
      <c r="M5" s="447"/>
      <c r="N5" s="447"/>
      <c r="O5" s="376"/>
      <c r="P5" s="447"/>
      <c r="Q5" s="447"/>
      <c r="R5" s="376"/>
      <c r="S5" s="447"/>
      <c r="T5" s="447"/>
      <c r="U5" s="376"/>
      <c r="V5" s="447"/>
      <c r="W5" s="447"/>
      <c r="X5" s="376"/>
      <c r="Y5" s="447"/>
      <c r="Z5" s="447"/>
      <c r="AA5" s="1091"/>
      <c r="AB5" s="1092"/>
      <c r="AC5" s="424"/>
    </row>
    <row r="6" spans="2:29" s="9" customFormat="1" ht="2.25" customHeight="1" hidden="1">
      <c r="B6" s="124"/>
      <c r="C6" s="1095"/>
      <c r="D6" s="913"/>
      <c r="E6" s="1099"/>
      <c r="F6" s="448"/>
      <c r="G6" s="270"/>
      <c r="H6" s="270"/>
      <c r="I6" s="270"/>
      <c r="J6" s="448"/>
      <c r="K6" s="448"/>
      <c r="L6" s="270"/>
      <c r="M6" s="270"/>
      <c r="N6" s="449"/>
      <c r="O6" s="270"/>
      <c r="P6" s="270"/>
      <c r="Q6" s="449"/>
      <c r="R6" s="270"/>
      <c r="S6" s="270"/>
      <c r="T6" s="449"/>
      <c r="U6" s="270"/>
      <c r="V6" s="270"/>
      <c r="W6" s="449"/>
      <c r="X6" s="270"/>
      <c r="Y6" s="270"/>
      <c r="Z6" s="449"/>
      <c r="AA6" s="450"/>
      <c r="AB6" s="450"/>
      <c r="AC6" s="124"/>
    </row>
    <row r="7" spans="1:29" ht="17.25" customHeight="1">
      <c r="A7" s="235"/>
      <c r="B7" s="389"/>
      <c r="C7" s="914" t="s">
        <v>553</v>
      </c>
      <c r="D7" s="463"/>
      <c r="E7" s="464"/>
      <c r="F7" s="465" t="s">
        <v>193</v>
      </c>
      <c r="G7" s="465" t="s">
        <v>71</v>
      </c>
      <c r="H7" s="465" t="s">
        <v>72</v>
      </c>
      <c r="I7" s="465" t="s">
        <v>75</v>
      </c>
      <c r="J7" s="465"/>
      <c r="K7" s="465"/>
      <c r="L7" s="385" t="s">
        <v>192</v>
      </c>
      <c r="M7" s="385" t="s">
        <v>194</v>
      </c>
      <c r="N7" s="466" t="s">
        <v>195</v>
      </c>
      <c r="O7" s="385" t="s">
        <v>192</v>
      </c>
      <c r="P7" s="385" t="s">
        <v>194</v>
      </c>
      <c r="Q7" s="466" t="s">
        <v>195</v>
      </c>
      <c r="R7" s="385" t="s">
        <v>192</v>
      </c>
      <c r="S7" s="385" t="s">
        <v>194</v>
      </c>
      <c r="T7" s="466" t="s">
        <v>195</v>
      </c>
      <c r="U7" s="385" t="s">
        <v>192</v>
      </c>
      <c r="V7" s="385" t="s">
        <v>194</v>
      </c>
      <c r="W7" s="466" t="s">
        <v>195</v>
      </c>
      <c r="X7" s="385" t="s">
        <v>192</v>
      </c>
      <c r="Y7" s="385" t="s">
        <v>194</v>
      </c>
      <c r="Z7" s="466" t="s">
        <v>195</v>
      </c>
      <c r="AA7" s="761" t="s">
        <v>717</v>
      </c>
      <c r="AB7" s="467" t="s">
        <v>623</v>
      </c>
      <c r="AC7" s="389"/>
    </row>
    <row r="8" spans="2:29" ht="13.5" customHeight="1">
      <c r="B8" s="213"/>
      <c r="C8" s="915" t="s">
        <v>518</v>
      </c>
      <c r="D8" s="916"/>
      <c r="E8" s="475" t="s">
        <v>693</v>
      </c>
      <c r="F8" s="475" t="s">
        <v>695</v>
      </c>
      <c r="G8" s="476" t="s">
        <v>76</v>
      </c>
      <c r="H8" s="476" t="s">
        <v>76</v>
      </c>
      <c r="I8" s="476" t="s">
        <v>76</v>
      </c>
      <c r="J8" s="476" t="s">
        <v>76</v>
      </c>
      <c r="K8" s="476"/>
      <c r="L8" s="456">
        <v>50</v>
      </c>
      <c r="M8" s="456">
        <v>29</v>
      </c>
      <c r="N8" s="456">
        <v>140</v>
      </c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723">
        <v>51900</v>
      </c>
      <c r="AB8" s="733">
        <f aca="true" t="shared" si="0" ref="AB8:AB21">AA8*1.19</f>
        <v>61761</v>
      </c>
      <c r="AC8" s="213"/>
    </row>
    <row r="9" spans="1:29" ht="13.5" customHeight="1">
      <c r="A9" s="29"/>
      <c r="B9" s="197"/>
      <c r="C9" s="917" t="s">
        <v>519</v>
      </c>
      <c r="D9" s="462"/>
      <c r="E9" s="458" t="s">
        <v>703</v>
      </c>
      <c r="F9" s="458" t="s">
        <v>709</v>
      </c>
      <c r="G9" s="459" t="s">
        <v>76</v>
      </c>
      <c r="H9" s="459" t="s">
        <v>76</v>
      </c>
      <c r="I9" s="459" t="s">
        <v>76</v>
      </c>
      <c r="J9" s="459" t="s">
        <v>76</v>
      </c>
      <c r="K9" s="459"/>
      <c r="L9" s="452"/>
      <c r="M9" s="452"/>
      <c r="N9" s="452"/>
      <c r="O9" s="452">
        <v>80</v>
      </c>
      <c r="P9" s="452">
        <v>39</v>
      </c>
      <c r="Q9" s="452">
        <v>140</v>
      </c>
      <c r="R9" s="452"/>
      <c r="S9" s="452"/>
      <c r="T9" s="452"/>
      <c r="U9" s="452"/>
      <c r="V9" s="452"/>
      <c r="W9" s="452"/>
      <c r="X9" s="452"/>
      <c r="Y9" s="452"/>
      <c r="Z9" s="452"/>
      <c r="AA9" s="725">
        <v>54900</v>
      </c>
      <c r="AB9" s="734">
        <f t="shared" si="0"/>
        <v>65331</v>
      </c>
      <c r="AC9" s="326"/>
    </row>
    <row r="10" spans="1:29" ht="13.5" customHeight="1">
      <c r="A10" s="29"/>
      <c r="B10" s="198"/>
      <c r="C10" s="918" t="s">
        <v>666</v>
      </c>
      <c r="D10" s="478"/>
      <c r="E10" s="479" t="s">
        <v>694</v>
      </c>
      <c r="F10" s="479" t="s">
        <v>695</v>
      </c>
      <c r="G10" s="480" t="s">
        <v>76</v>
      </c>
      <c r="H10" s="480" t="s">
        <v>76</v>
      </c>
      <c r="I10" s="480" t="s">
        <v>76</v>
      </c>
      <c r="J10" s="480" t="s">
        <v>76</v>
      </c>
      <c r="K10" s="480"/>
      <c r="L10" s="481"/>
      <c r="M10" s="481"/>
      <c r="N10" s="481"/>
      <c r="O10" s="481"/>
      <c r="P10" s="481"/>
      <c r="Q10" s="481"/>
      <c r="R10" s="481">
        <v>117</v>
      </c>
      <c r="S10" s="481">
        <v>49</v>
      </c>
      <c r="T10" s="481">
        <v>270</v>
      </c>
      <c r="U10" s="481"/>
      <c r="V10" s="481"/>
      <c r="W10" s="481"/>
      <c r="X10" s="481"/>
      <c r="Y10" s="481"/>
      <c r="Z10" s="481"/>
      <c r="AA10" s="735">
        <v>51900</v>
      </c>
      <c r="AB10" s="736">
        <f t="shared" si="0"/>
        <v>61761</v>
      </c>
      <c r="AC10" s="236"/>
    </row>
    <row r="11" spans="1:29" ht="13.5" customHeight="1">
      <c r="A11" s="852"/>
      <c r="B11" s="197"/>
      <c r="C11" s="919" t="s">
        <v>737</v>
      </c>
      <c r="D11" s="460"/>
      <c r="E11" s="482" t="s">
        <v>739</v>
      </c>
      <c r="F11" s="482" t="s">
        <v>743</v>
      </c>
      <c r="G11" s="459"/>
      <c r="H11" s="459"/>
      <c r="I11" s="459"/>
      <c r="J11" s="459"/>
      <c r="K11" s="459"/>
      <c r="L11" s="452"/>
      <c r="M11" s="452"/>
      <c r="N11" s="452"/>
      <c r="O11" s="452"/>
      <c r="P11" s="452"/>
      <c r="Q11" s="318"/>
      <c r="R11" s="452">
        <v>117</v>
      </c>
      <c r="S11" s="452">
        <v>40</v>
      </c>
      <c r="T11" s="452">
        <v>295</v>
      </c>
      <c r="U11" s="452"/>
      <c r="V11" s="452"/>
      <c r="W11" s="452"/>
      <c r="X11" s="452"/>
      <c r="Y11" s="452"/>
      <c r="Z11" s="452"/>
      <c r="AA11" s="737">
        <v>28490</v>
      </c>
      <c r="AB11" s="734">
        <f t="shared" si="0"/>
        <v>33903.1</v>
      </c>
      <c r="AC11" s="326"/>
    </row>
    <row r="12" spans="1:29" ht="13.5" customHeight="1">
      <c r="A12" s="853"/>
      <c r="B12" s="198"/>
      <c r="C12" s="918" t="s">
        <v>648</v>
      </c>
      <c r="D12" s="478"/>
      <c r="E12" s="479" t="s">
        <v>740</v>
      </c>
      <c r="F12" s="479" t="s">
        <v>744</v>
      </c>
      <c r="G12" s="480" t="s">
        <v>76</v>
      </c>
      <c r="H12" s="480" t="s">
        <v>76</v>
      </c>
      <c r="I12" s="480" t="s">
        <v>76</v>
      </c>
      <c r="J12" s="480" t="s">
        <v>76</v>
      </c>
      <c r="K12" s="480"/>
      <c r="L12" s="481"/>
      <c r="M12" s="481"/>
      <c r="N12" s="481"/>
      <c r="O12" s="481"/>
      <c r="P12" s="481"/>
      <c r="Q12" s="481"/>
      <c r="R12" s="451">
        <v>117</v>
      </c>
      <c r="S12" s="451">
        <v>25</v>
      </c>
      <c r="T12" s="451">
        <v>442</v>
      </c>
      <c r="U12" s="451"/>
      <c r="V12" s="451"/>
      <c r="W12" s="451"/>
      <c r="X12" s="451"/>
      <c r="Y12" s="451"/>
      <c r="Z12" s="451"/>
      <c r="AA12" s="735">
        <v>52900</v>
      </c>
      <c r="AB12" s="736">
        <f t="shared" si="0"/>
        <v>62951</v>
      </c>
      <c r="AC12" s="236"/>
    </row>
    <row r="13" spans="1:29" ht="13.5" customHeight="1">
      <c r="A13" s="852"/>
      <c r="B13" s="197"/>
      <c r="C13" s="919" t="s">
        <v>649</v>
      </c>
      <c r="D13" s="460"/>
      <c r="E13" s="482" t="s">
        <v>741</v>
      </c>
      <c r="F13" s="482" t="s">
        <v>745</v>
      </c>
      <c r="G13" s="483" t="s">
        <v>76</v>
      </c>
      <c r="H13" s="483" t="s">
        <v>76</v>
      </c>
      <c r="I13" s="483" t="s">
        <v>76</v>
      </c>
      <c r="J13" s="483" t="s">
        <v>76</v>
      </c>
      <c r="K13" s="483"/>
      <c r="L13" s="484"/>
      <c r="M13" s="484"/>
      <c r="N13" s="484"/>
      <c r="O13" s="484"/>
      <c r="P13" s="484"/>
      <c r="Q13" s="484"/>
      <c r="R13" s="452"/>
      <c r="S13" s="452"/>
      <c r="T13" s="452"/>
      <c r="U13" s="452">
        <v>152</v>
      </c>
      <c r="V13" s="452">
        <v>32</v>
      </c>
      <c r="W13" s="452">
        <v>442</v>
      </c>
      <c r="X13" s="452"/>
      <c r="Y13" s="452"/>
      <c r="Z13" s="452"/>
      <c r="AA13" s="737">
        <v>54900</v>
      </c>
      <c r="AB13" s="738">
        <f t="shared" si="0"/>
        <v>65331</v>
      </c>
      <c r="AC13" s="326"/>
    </row>
    <row r="14" spans="1:29" ht="13.5" customHeight="1">
      <c r="A14" s="853"/>
      <c r="B14" s="198"/>
      <c r="C14" s="918" t="s">
        <v>46</v>
      </c>
      <c r="D14" s="478"/>
      <c r="E14" s="479" t="s">
        <v>742</v>
      </c>
      <c r="F14" s="479" t="s">
        <v>744</v>
      </c>
      <c r="G14" s="480" t="s">
        <v>76</v>
      </c>
      <c r="H14" s="480" t="s">
        <v>76</v>
      </c>
      <c r="I14" s="480" t="s">
        <v>76</v>
      </c>
      <c r="J14" s="480" t="s">
        <v>76</v>
      </c>
      <c r="K14" s="480"/>
      <c r="L14" s="481"/>
      <c r="M14" s="481"/>
      <c r="N14" s="481"/>
      <c r="O14" s="481"/>
      <c r="P14" s="481"/>
      <c r="Q14" s="481"/>
      <c r="R14" s="451"/>
      <c r="S14" s="451"/>
      <c r="T14" s="451"/>
      <c r="U14" s="451"/>
      <c r="V14" s="451"/>
      <c r="W14" s="451"/>
      <c r="X14" s="451">
        <v>75</v>
      </c>
      <c r="Y14" s="451">
        <v>21</v>
      </c>
      <c r="Z14" s="451">
        <v>442</v>
      </c>
      <c r="AA14" s="735">
        <v>54900</v>
      </c>
      <c r="AB14" s="736">
        <f t="shared" si="0"/>
        <v>65331</v>
      </c>
      <c r="AC14" s="236"/>
    </row>
    <row r="15" spans="1:29" ht="13.5" customHeight="1">
      <c r="A15" s="852"/>
      <c r="B15" s="197"/>
      <c r="C15" s="919" t="s">
        <v>607</v>
      </c>
      <c r="D15" s="460"/>
      <c r="E15" s="482" t="s">
        <v>747</v>
      </c>
      <c r="F15" s="458" t="s">
        <v>746</v>
      </c>
      <c r="G15" s="459"/>
      <c r="H15" s="459"/>
      <c r="I15" s="459"/>
      <c r="J15" s="459"/>
      <c r="K15" s="459"/>
      <c r="L15" s="452"/>
      <c r="M15" s="452"/>
      <c r="N15" s="452"/>
      <c r="O15" s="452"/>
      <c r="P15" s="452"/>
      <c r="Q15" s="318"/>
      <c r="R15" s="452">
        <v>117</v>
      </c>
      <c r="S15" s="452">
        <v>21</v>
      </c>
      <c r="T15" s="452">
        <v>565</v>
      </c>
      <c r="U15" s="452"/>
      <c r="V15" s="452"/>
      <c r="W15" s="452"/>
      <c r="X15" s="452"/>
      <c r="Y15" s="452"/>
      <c r="Z15" s="452"/>
      <c r="AA15" s="737">
        <v>31490</v>
      </c>
      <c r="AB15" s="734">
        <f t="shared" si="0"/>
        <v>37473.1</v>
      </c>
      <c r="AC15" s="326"/>
    </row>
    <row r="16" spans="1:29" ht="13.5" customHeight="1">
      <c r="A16" s="213"/>
      <c r="B16" s="236"/>
      <c r="C16" s="918" t="s">
        <v>650</v>
      </c>
      <c r="D16" s="478"/>
      <c r="E16" s="454" t="s">
        <v>748</v>
      </c>
      <c r="F16" s="454" t="s">
        <v>749</v>
      </c>
      <c r="G16" s="455" t="s">
        <v>76</v>
      </c>
      <c r="H16" s="455" t="s">
        <v>76</v>
      </c>
      <c r="I16" s="455"/>
      <c r="J16" s="455"/>
      <c r="K16" s="455"/>
      <c r="L16" s="451"/>
      <c r="M16" s="451"/>
      <c r="N16" s="451"/>
      <c r="O16" s="451"/>
      <c r="P16" s="451"/>
      <c r="Q16" s="451"/>
      <c r="R16" s="451">
        <v>117</v>
      </c>
      <c r="S16" s="451">
        <v>20</v>
      </c>
      <c r="T16" s="451">
        <v>590</v>
      </c>
      <c r="U16" s="451"/>
      <c r="V16" s="451"/>
      <c r="W16" s="451"/>
      <c r="X16" s="451"/>
      <c r="Y16" s="451"/>
      <c r="Z16" s="451"/>
      <c r="AA16" s="735">
        <v>40490</v>
      </c>
      <c r="AB16" s="739">
        <f t="shared" si="0"/>
        <v>48183.1</v>
      </c>
      <c r="AC16" s="236"/>
    </row>
    <row r="17" spans="1:29" ht="13.5" customHeight="1">
      <c r="A17" s="123"/>
      <c r="B17" s="326"/>
      <c r="C17" s="919" t="s">
        <v>651</v>
      </c>
      <c r="D17" s="460"/>
      <c r="E17" s="458" t="s">
        <v>750</v>
      </c>
      <c r="F17" s="458" t="s">
        <v>751</v>
      </c>
      <c r="G17" s="459" t="s">
        <v>76</v>
      </c>
      <c r="H17" s="459" t="s">
        <v>76</v>
      </c>
      <c r="I17" s="459"/>
      <c r="J17" s="459"/>
      <c r="K17" s="459"/>
      <c r="L17" s="452"/>
      <c r="M17" s="452"/>
      <c r="N17" s="452"/>
      <c r="O17" s="452"/>
      <c r="P17" s="452"/>
      <c r="Q17" s="452"/>
      <c r="R17" s="452"/>
      <c r="S17" s="452"/>
      <c r="T17" s="452"/>
      <c r="U17" s="452">
        <v>152</v>
      </c>
      <c r="V17" s="452">
        <v>26</v>
      </c>
      <c r="W17" s="452">
        <v>590</v>
      </c>
      <c r="X17" s="452"/>
      <c r="Y17" s="452"/>
      <c r="Z17" s="452"/>
      <c r="AA17" s="737">
        <v>42490</v>
      </c>
      <c r="AB17" s="734">
        <f t="shared" si="0"/>
        <v>50563.1</v>
      </c>
      <c r="AC17" s="326"/>
    </row>
    <row r="18" spans="1:29" ht="13.5" customHeight="1">
      <c r="A18" s="213"/>
      <c r="B18" s="236"/>
      <c r="C18" s="918" t="s">
        <v>44</v>
      </c>
      <c r="D18" s="478"/>
      <c r="E18" s="454" t="s">
        <v>752</v>
      </c>
      <c r="F18" s="454" t="s">
        <v>749</v>
      </c>
      <c r="G18" s="455" t="s">
        <v>76</v>
      </c>
      <c r="H18" s="455" t="s">
        <v>76</v>
      </c>
      <c r="I18" s="455"/>
      <c r="J18" s="455"/>
      <c r="K18" s="455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>
        <v>75</v>
      </c>
      <c r="Y18" s="451">
        <v>17</v>
      </c>
      <c r="Z18" s="451">
        <v>614</v>
      </c>
      <c r="AA18" s="735">
        <v>42490</v>
      </c>
      <c r="AB18" s="739">
        <f t="shared" si="0"/>
        <v>50563.1</v>
      </c>
      <c r="AC18" s="236"/>
    </row>
    <row r="19" spans="1:29" ht="13.5" customHeight="1">
      <c r="A19" s="123"/>
      <c r="B19" s="326"/>
      <c r="C19" s="919" t="s">
        <v>652</v>
      </c>
      <c r="D19" s="460"/>
      <c r="E19" s="458" t="s">
        <v>753</v>
      </c>
      <c r="F19" s="458" t="s">
        <v>751</v>
      </c>
      <c r="G19" s="459" t="s">
        <v>76</v>
      </c>
      <c r="H19" s="459" t="s">
        <v>76</v>
      </c>
      <c r="I19" s="459" t="s">
        <v>76</v>
      </c>
      <c r="J19" s="459" t="s">
        <v>76</v>
      </c>
      <c r="K19" s="459"/>
      <c r="L19" s="452"/>
      <c r="M19" s="452"/>
      <c r="N19" s="452"/>
      <c r="O19" s="452"/>
      <c r="P19" s="452"/>
      <c r="Q19" s="452"/>
      <c r="R19" s="452">
        <v>117</v>
      </c>
      <c r="S19" s="452">
        <v>20</v>
      </c>
      <c r="T19" s="452">
        <v>590</v>
      </c>
      <c r="U19" s="452"/>
      <c r="V19" s="452"/>
      <c r="W19" s="452"/>
      <c r="X19" s="452"/>
      <c r="Y19" s="452"/>
      <c r="Z19" s="452"/>
      <c r="AA19" s="737">
        <v>52900</v>
      </c>
      <c r="AB19" s="734">
        <f t="shared" si="0"/>
        <v>62951</v>
      </c>
      <c r="AC19" s="326"/>
    </row>
    <row r="20" spans="1:29" ht="13.5" customHeight="1">
      <c r="A20" s="213"/>
      <c r="B20" s="236"/>
      <c r="C20" s="918" t="s">
        <v>653</v>
      </c>
      <c r="D20" s="478"/>
      <c r="E20" s="454" t="s">
        <v>754</v>
      </c>
      <c r="F20" s="454" t="s">
        <v>749</v>
      </c>
      <c r="G20" s="455" t="s">
        <v>76</v>
      </c>
      <c r="H20" s="455" t="s">
        <v>76</v>
      </c>
      <c r="I20" s="455" t="s">
        <v>76</v>
      </c>
      <c r="J20" s="455" t="s">
        <v>76</v>
      </c>
      <c r="K20" s="455"/>
      <c r="L20" s="451"/>
      <c r="M20" s="451"/>
      <c r="N20" s="451"/>
      <c r="O20" s="451"/>
      <c r="P20" s="451"/>
      <c r="Q20" s="451"/>
      <c r="R20" s="451"/>
      <c r="S20" s="451"/>
      <c r="T20" s="451"/>
      <c r="U20" s="451">
        <v>152</v>
      </c>
      <c r="V20" s="451">
        <v>26</v>
      </c>
      <c r="W20" s="451">
        <v>590</v>
      </c>
      <c r="X20" s="451"/>
      <c r="Y20" s="451"/>
      <c r="Z20" s="451"/>
      <c r="AA20" s="735">
        <v>54900</v>
      </c>
      <c r="AB20" s="739">
        <f t="shared" si="0"/>
        <v>65331</v>
      </c>
      <c r="AC20" s="236"/>
    </row>
    <row r="21" spans="1:29" ht="13.5" customHeight="1">
      <c r="A21" s="123"/>
      <c r="B21" s="123"/>
      <c r="C21" s="920" t="s">
        <v>45</v>
      </c>
      <c r="D21" s="854"/>
      <c r="E21" s="855" t="s">
        <v>755</v>
      </c>
      <c r="F21" s="856" t="s">
        <v>751</v>
      </c>
      <c r="G21" s="857" t="s">
        <v>76</v>
      </c>
      <c r="H21" s="857" t="s">
        <v>76</v>
      </c>
      <c r="I21" s="857" t="s">
        <v>76</v>
      </c>
      <c r="J21" s="857" t="s">
        <v>76</v>
      </c>
      <c r="K21" s="857"/>
      <c r="L21" s="570"/>
      <c r="M21" s="570"/>
      <c r="N21" s="570"/>
      <c r="O21" s="570"/>
      <c r="P21" s="570"/>
      <c r="Q21" s="570"/>
      <c r="R21" s="570"/>
      <c r="S21" s="570"/>
      <c r="T21" s="570"/>
      <c r="U21" s="570"/>
      <c r="V21" s="570"/>
      <c r="W21" s="570"/>
      <c r="X21" s="570">
        <v>75</v>
      </c>
      <c r="Y21" s="570">
        <v>17</v>
      </c>
      <c r="Z21" s="570">
        <v>614</v>
      </c>
      <c r="AA21" s="858">
        <v>54900</v>
      </c>
      <c r="AB21" s="859">
        <f t="shared" si="0"/>
        <v>65331</v>
      </c>
      <c r="AC21" s="123"/>
    </row>
    <row r="22" spans="2:29" ht="17.25" customHeight="1">
      <c r="B22" s="355"/>
      <c r="C22" s="1048" t="s">
        <v>617</v>
      </c>
      <c r="D22" s="1048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</row>
    <row r="23" spans="2:29" ht="13.5" customHeight="1">
      <c r="B23" s="213"/>
      <c r="C23" s="915" t="s">
        <v>520</v>
      </c>
      <c r="D23" s="916"/>
      <c r="E23" s="475" t="s">
        <v>696</v>
      </c>
      <c r="F23" s="475" t="s">
        <v>695</v>
      </c>
      <c r="G23" s="476" t="s">
        <v>76</v>
      </c>
      <c r="H23" s="476" t="s">
        <v>76</v>
      </c>
      <c r="I23" s="476" t="s">
        <v>76</v>
      </c>
      <c r="J23" s="476" t="s">
        <v>76</v>
      </c>
      <c r="K23" s="476"/>
      <c r="L23" s="456">
        <v>50</v>
      </c>
      <c r="M23" s="456">
        <v>29</v>
      </c>
      <c r="N23" s="456">
        <v>140</v>
      </c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740">
        <v>54900</v>
      </c>
      <c r="AB23" s="733">
        <f aca="true" t="shared" si="1" ref="AB23:AB36">AA23*1.19</f>
        <v>65331</v>
      </c>
      <c r="AC23" s="213"/>
    </row>
    <row r="24" spans="2:29" ht="13.5" customHeight="1">
      <c r="B24" s="326"/>
      <c r="C24" s="919" t="s">
        <v>521</v>
      </c>
      <c r="D24" s="460"/>
      <c r="E24" s="458" t="s">
        <v>704</v>
      </c>
      <c r="F24" s="458" t="s">
        <v>709</v>
      </c>
      <c r="G24" s="459" t="s">
        <v>76</v>
      </c>
      <c r="H24" s="459" t="s">
        <v>76</v>
      </c>
      <c r="I24" s="459" t="s">
        <v>76</v>
      </c>
      <c r="J24" s="459" t="s">
        <v>76</v>
      </c>
      <c r="K24" s="459"/>
      <c r="L24" s="452"/>
      <c r="M24" s="452"/>
      <c r="N24" s="452"/>
      <c r="O24" s="452">
        <v>80</v>
      </c>
      <c r="P24" s="452">
        <v>39</v>
      </c>
      <c r="Q24" s="452">
        <v>140</v>
      </c>
      <c r="R24" s="452"/>
      <c r="S24" s="452"/>
      <c r="T24" s="452"/>
      <c r="U24" s="452"/>
      <c r="V24" s="452"/>
      <c r="W24" s="452"/>
      <c r="X24" s="452"/>
      <c r="Y24" s="452"/>
      <c r="Z24" s="452"/>
      <c r="AA24" s="737">
        <v>57900</v>
      </c>
      <c r="AB24" s="734">
        <f t="shared" si="1"/>
        <v>68901</v>
      </c>
      <c r="AC24" s="326"/>
    </row>
    <row r="25" spans="2:29" ht="13.5" customHeight="1">
      <c r="B25" s="236"/>
      <c r="C25" s="918" t="s">
        <v>654</v>
      </c>
      <c r="D25" s="478"/>
      <c r="E25" s="454" t="s">
        <v>697</v>
      </c>
      <c r="F25" s="454" t="s">
        <v>695</v>
      </c>
      <c r="G25" s="455" t="s">
        <v>76</v>
      </c>
      <c r="H25" s="455" t="s">
        <v>76</v>
      </c>
      <c r="I25" s="455" t="s">
        <v>76</v>
      </c>
      <c r="J25" s="455" t="s">
        <v>76</v>
      </c>
      <c r="K25" s="455"/>
      <c r="L25" s="451"/>
      <c r="M25" s="451"/>
      <c r="N25" s="451"/>
      <c r="O25" s="451"/>
      <c r="P25" s="451"/>
      <c r="Q25" s="451"/>
      <c r="R25" s="451">
        <v>117</v>
      </c>
      <c r="S25" s="451">
        <v>49</v>
      </c>
      <c r="T25" s="451">
        <v>270</v>
      </c>
      <c r="U25" s="451"/>
      <c r="V25" s="451"/>
      <c r="W25" s="451"/>
      <c r="X25" s="451"/>
      <c r="Y25" s="451"/>
      <c r="Z25" s="451"/>
      <c r="AA25" s="735">
        <v>54900</v>
      </c>
      <c r="AB25" s="739">
        <f t="shared" si="1"/>
        <v>65331</v>
      </c>
      <c r="AC25" s="236"/>
    </row>
    <row r="26" spans="1:29" ht="13.5" customHeight="1">
      <c r="A26" s="123"/>
      <c r="B26" s="326"/>
      <c r="C26" s="919" t="s">
        <v>738</v>
      </c>
      <c r="D26" s="460"/>
      <c r="E26" s="458" t="s">
        <v>756</v>
      </c>
      <c r="F26" s="458" t="s">
        <v>743</v>
      </c>
      <c r="G26" s="459"/>
      <c r="H26" s="459"/>
      <c r="I26" s="459"/>
      <c r="J26" s="459"/>
      <c r="K26" s="459"/>
      <c r="L26" s="452"/>
      <c r="M26" s="452"/>
      <c r="N26" s="452"/>
      <c r="O26" s="452"/>
      <c r="P26" s="452"/>
      <c r="Q26" s="452"/>
      <c r="R26" s="452">
        <v>117</v>
      </c>
      <c r="S26" s="452">
        <v>40</v>
      </c>
      <c r="T26" s="452">
        <v>295</v>
      </c>
      <c r="U26" s="452"/>
      <c r="V26" s="452"/>
      <c r="W26" s="452"/>
      <c r="X26" s="452"/>
      <c r="Y26" s="452"/>
      <c r="Z26" s="452"/>
      <c r="AA26" s="737">
        <v>31490</v>
      </c>
      <c r="AB26" s="734">
        <f t="shared" si="1"/>
        <v>37473.1</v>
      </c>
      <c r="AC26" s="326"/>
    </row>
    <row r="27" spans="1:29" ht="13.5" customHeight="1">
      <c r="A27" s="213"/>
      <c r="B27" s="236"/>
      <c r="C27" s="918" t="s">
        <v>655</v>
      </c>
      <c r="D27" s="478"/>
      <c r="E27" s="454" t="s">
        <v>757</v>
      </c>
      <c r="F27" s="479" t="s">
        <v>744</v>
      </c>
      <c r="G27" s="480" t="s">
        <v>76</v>
      </c>
      <c r="H27" s="480" t="s">
        <v>76</v>
      </c>
      <c r="I27" s="480" t="s">
        <v>76</v>
      </c>
      <c r="J27" s="480" t="s">
        <v>76</v>
      </c>
      <c r="K27" s="455"/>
      <c r="L27" s="451"/>
      <c r="M27" s="451"/>
      <c r="N27" s="451"/>
      <c r="O27" s="451"/>
      <c r="P27" s="451"/>
      <c r="Q27" s="451"/>
      <c r="R27" s="451">
        <v>117</v>
      </c>
      <c r="S27" s="451">
        <v>25</v>
      </c>
      <c r="T27" s="451">
        <v>442</v>
      </c>
      <c r="U27" s="451"/>
      <c r="V27" s="451"/>
      <c r="W27" s="451"/>
      <c r="X27" s="451"/>
      <c r="Y27" s="451"/>
      <c r="Z27" s="451"/>
      <c r="AA27" s="735">
        <v>57900</v>
      </c>
      <c r="AB27" s="739">
        <f t="shared" si="1"/>
        <v>68901</v>
      </c>
      <c r="AC27" s="236"/>
    </row>
    <row r="28" spans="1:29" ht="13.5" customHeight="1">
      <c r="A28" s="123"/>
      <c r="B28" s="326"/>
      <c r="C28" s="919" t="s">
        <v>656</v>
      </c>
      <c r="D28" s="460"/>
      <c r="E28" s="458" t="s">
        <v>758</v>
      </c>
      <c r="F28" s="482" t="s">
        <v>745</v>
      </c>
      <c r="G28" s="483" t="s">
        <v>76</v>
      </c>
      <c r="H28" s="483" t="s">
        <v>76</v>
      </c>
      <c r="I28" s="483" t="s">
        <v>76</v>
      </c>
      <c r="J28" s="483" t="s">
        <v>76</v>
      </c>
      <c r="K28" s="459"/>
      <c r="L28" s="452"/>
      <c r="M28" s="452"/>
      <c r="N28" s="452"/>
      <c r="O28" s="452"/>
      <c r="P28" s="452"/>
      <c r="Q28" s="452"/>
      <c r="R28" s="452"/>
      <c r="S28" s="452"/>
      <c r="T28" s="452"/>
      <c r="U28" s="452">
        <v>152</v>
      </c>
      <c r="V28" s="452">
        <v>32</v>
      </c>
      <c r="W28" s="452">
        <v>442</v>
      </c>
      <c r="X28" s="452"/>
      <c r="Y28" s="452"/>
      <c r="Z28" s="452"/>
      <c r="AA28" s="737">
        <v>59900</v>
      </c>
      <c r="AB28" s="734">
        <f t="shared" si="1"/>
        <v>71281</v>
      </c>
      <c r="AC28" s="326"/>
    </row>
    <row r="29" spans="1:29" ht="13.5" customHeight="1">
      <c r="A29" s="213"/>
      <c r="B29" s="236"/>
      <c r="C29" s="918" t="s">
        <v>622</v>
      </c>
      <c r="D29" s="478"/>
      <c r="E29" s="454" t="s">
        <v>759</v>
      </c>
      <c r="F29" s="479" t="s">
        <v>744</v>
      </c>
      <c r="G29" s="480" t="s">
        <v>76</v>
      </c>
      <c r="H29" s="480" t="s">
        <v>76</v>
      </c>
      <c r="I29" s="480" t="s">
        <v>76</v>
      </c>
      <c r="J29" s="480" t="s">
        <v>76</v>
      </c>
      <c r="K29" s="455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>
        <v>75</v>
      </c>
      <c r="Y29" s="451">
        <v>21</v>
      </c>
      <c r="Z29" s="451">
        <v>442</v>
      </c>
      <c r="AA29" s="735">
        <v>59900</v>
      </c>
      <c r="AB29" s="739">
        <f t="shared" si="1"/>
        <v>71281</v>
      </c>
      <c r="AC29" s="236"/>
    </row>
    <row r="30" spans="1:29" ht="13.5" customHeight="1">
      <c r="A30" s="123"/>
      <c r="B30" s="326"/>
      <c r="C30" s="919" t="s">
        <v>608</v>
      </c>
      <c r="D30" s="460"/>
      <c r="E30" s="458" t="s">
        <v>760</v>
      </c>
      <c r="F30" s="458" t="s">
        <v>746</v>
      </c>
      <c r="G30" s="459"/>
      <c r="H30" s="459"/>
      <c r="I30" s="459"/>
      <c r="J30" s="459"/>
      <c r="K30" s="459"/>
      <c r="L30" s="452"/>
      <c r="M30" s="452"/>
      <c r="N30" s="452"/>
      <c r="O30" s="452"/>
      <c r="P30" s="452"/>
      <c r="Q30" s="452"/>
      <c r="R30" s="452">
        <v>117</v>
      </c>
      <c r="S30" s="452">
        <v>21</v>
      </c>
      <c r="T30" s="452">
        <v>565</v>
      </c>
      <c r="U30" s="452"/>
      <c r="V30" s="452"/>
      <c r="W30" s="452"/>
      <c r="X30" s="452"/>
      <c r="Y30" s="452"/>
      <c r="Z30" s="452"/>
      <c r="AA30" s="737">
        <v>34490</v>
      </c>
      <c r="AB30" s="734">
        <f t="shared" si="1"/>
        <v>41043.1</v>
      </c>
      <c r="AC30" s="326"/>
    </row>
    <row r="31" spans="1:29" ht="13.5" customHeight="1">
      <c r="A31" s="213"/>
      <c r="B31" s="236"/>
      <c r="C31" s="918" t="s">
        <v>657</v>
      </c>
      <c r="D31" s="478"/>
      <c r="E31" s="454" t="s">
        <v>761</v>
      </c>
      <c r="F31" s="454" t="s">
        <v>749</v>
      </c>
      <c r="G31" s="455" t="s">
        <v>76</v>
      </c>
      <c r="H31" s="455" t="s">
        <v>76</v>
      </c>
      <c r="I31" s="455"/>
      <c r="J31" s="455"/>
      <c r="K31" s="455"/>
      <c r="L31" s="451"/>
      <c r="M31" s="451"/>
      <c r="N31" s="451"/>
      <c r="O31" s="451"/>
      <c r="P31" s="451"/>
      <c r="Q31" s="451"/>
      <c r="R31" s="451">
        <v>117</v>
      </c>
      <c r="S31" s="451">
        <v>20</v>
      </c>
      <c r="T31" s="451">
        <v>590</v>
      </c>
      <c r="U31" s="451"/>
      <c r="V31" s="451"/>
      <c r="W31" s="451"/>
      <c r="X31" s="451"/>
      <c r="Y31" s="451"/>
      <c r="Z31" s="451"/>
      <c r="AA31" s="735">
        <v>45490</v>
      </c>
      <c r="AB31" s="739">
        <f t="shared" si="1"/>
        <v>54133.1</v>
      </c>
      <c r="AC31" s="236"/>
    </row>
    <row r="32" spans="1:29" s="25" customFormat="1" ht="13.5" customHeight="1">
      <c r="A32" s="123"/>
      <c r="B32" s="326"/>
      <c r="C32" s="919" t="s">
        <v>658</v>
      </c>
      <c r="D32" s="460"/>
      <c r="E32" s="458" t="s">
        <v>762</v>
      </c>
      <c r="F32" s="458" t="s">
        <v>751</v>
      </c>
      <c r="G32" s="459" t="s">
        <v>76</v>
      </c>
      <c r="H32" s="459" t="s">
        <v>76</v>
      </c>
      <c r="I32" s="459"/>
      <c r="J32" s="459"/>
      <c r="K32" s="459"/>
      <c r="L32" s="452"/>
      <c r="M32" s="452"/>
      <c r="N32" s="452"/>
      <c r="O32" s="452"/>
      <c r="P32" s="452"/>
      <c r="Q32" s="452"/>
      <c r="R32" s="452"/>
      <c r="S32" s="452"/>
      <c r="T32" s="452"/>
      <c r="U32" s="452">
        <v>152</v>
      </c>
      <c r="V32" s="452">
        <v>26</v>
      </c>
      <c r="W32" s="452">
        <v>590</v>
      </c>
      <c r="X32" s="452"/>
      <c r="Y32" s="452"/>
      <c r="Z32" s="452"/>
      <c r="AA32" s="737">
        <v>47490</v>
      </c>
      <c r="AB32" s="734">
        <f t="shared" si="1"/>
        <v>56513.1</v>
      </c>
      <c r="AC32" s="326"/>
    </row>
    <row r="33" spans="1:29" s="25" customFormat="1" ht="13.5" customHeight="1">
      <c r="A33" s="213"/>
      <c r="B33" s="236"/>
      <c r="C33" s="918" t="s">
        <v>47</v>
      </c>
      <c r="D33" s="478"/>
      <c r="E33" s="454" t="s">
        <v>763</v>
      </c>
      <c r="F33" s="454" t="s">
        <v>749</v>
      </c>
      <c r="G33" s="455" t="s">
        <v>76</v>
      </c>
      <c r="H33" s="455" t="s">
        <v>76</v>
      </c>
      <c r="I33" s="455"/>
      <c r="J33" s="455"/>
      <c r="K33" s="455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>
        <v>75</v>
      </c>
      <c r="Y33" s="451">
        <v>17</v>
      </c>
      <c r="Z33" s="451">
        <v>614</v>
      </c>
      <c r="AA33" s="727">
        <v>47490</v>
      </c>
      <c r="AB33" s="739">
        <f t="shared" si="1"/>
        <v>56513.1</v>
      </c>
      <c r="AC33" s="236"/>
    </row>
    <row r="34" spans="1:29" s="25" customFormat="1" ht="13.5" customHeight="1">
      <c r="A34" s="123"/>
      <c r="B34" s="326"/>
      <c r="C34" s="919" t="s">
        <v>659</v>
      </c>
      <c r="D34" s="460"/>
      <c r="E34" s="458" t="s">
        <v>764</v>
      </c>
      <c r="F34" s="458" t="s">
        <v>751</v>
      </c>
      <c r="G34" s="459" t="s">
        <v>76</v>
      </c>
      <c r="H34" s="459" t="s">
        <v>76</v>
      </c>
      <c r="I34" s="459" t="s">
        <v>76</v>
      </c>
      <c r="J34" s="459" t="s">
        <v>76</v>
      </c>
      <c r="K34" s="459"/>
      <c r="L34" s="452"/>
      <c r="M34" s="452"/>
      <c r="N34" s="452"/>
      <c r="O34" s="452"/>
      <c r="P34" s="452"/>
      <c r="Q34" s="452"/>
      <c r="R34" s="452">
        <v>117</v>
      </c>
      <c r="S34" s="452">
        <v>20</v>
      </c>
      <c r="T34" s="452">
        <v>590</v>
      </c>
      <c r="U34" s="452"/>
      <c r="V34" s="452"/>
      <c r="W34" s="452"/>
      <c r="X34" s="452"/>
      <c r="Y34" s="452"/>
      <c r="Z34" s="452"/>
      <c r="AA34" s="725">
        <v>55900</v>
      </c>
      <c r="AB34" s="734">
        <f t="shared" si="1"/>
        <v>66521</v>
      </c>
      <c r="AC34" s="326"/>
    </row>
    <row r="35" spans="1:29" s="25" customFormat="1" ht="14.25" customHeight="1">
      <c r="A35" s="213"/>
      <c r="B35" s="236"/>
      <c r="C35" s="918" t="s">
        <v>660</v>
      </c>
      <c r="D35" s="478"/>
      <c r="E35" s="454" t="s">
        <v>765</v>
      </c>
      <c r="F35" s="454" t="s">
        <v>749</v>
      </c>
      <c r="G35" s="455" t="s">
        <v>76</v>
      </c>
      <c r="H35" s="455" t="s">
        <v>76</v>
      </c>
      <c r="I35" s="455" t="s">
        <v>76</v>
      </c>
      <c r="J35" s="455" t="s">
        <v>76</v>
      </c>
      <c r="K35" s="455"/>
      <c r="L35" s="451"/>
      <c r="M35" s="451"/>
      <c r="N35" s="451"/>
      <c r="O35" s="451"/>
      <c r="P35" s="451"/>
      <c r="Q35" s="451"/>
      <c r="R35" s="451"/>
      <c r="S35" s="451"/>
      <c r="T35" s="451"/>
      <c r="U35" s="451">
        <v>152</v>
      </c>
      <c r="V35" s="451">
        <v>26</v>
      </c>
      <c r="W35" s="451">
        <v>590</v>
      </c>
      <c r="X35" s="451"/>
      <c r="Y35" s="451"/>
      <c r="Z35" s="451"/>
      <c r="AA35" s="727">
        <v>58900</v>
      </c>
      <c r="AB35" s="739">
        <f t="shared" si="1"/>
        <v>70091</v>
      </c>
      <c r="AC35" s="236"/>
    </row>
    <row r="36" spans="1:29" s="25" customFormat="1" ht="14.25" customHeight="1">
      <c r="A36" s="860"/>
      <c r="B36" s="424"/>
      <c r="C36" s="920" t="s">
        <v>48</v>
      </c>
      <c r="D36" s="854"/>
      <c r="E36" s="855" t="s">
        <v>766</v>
      </c>
      <c r="F36" s="856" t="s">
        <v>751</v>
      </c>
      <c r="G36" s="857" t="s">
        <v>76</v>
      </c>
      <c r="H36" s="857" t="s">
        <v>76</v>
      </c>
      <c r="I36" s="857" t="s">
        <v>76</v>
      </c>
      <c r="J36" s="857" t="s">
        <v>76</v>
      </c>
      <c r="K36" s="857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>
        <v>75</v>
      </c>
      <c r="Y36" s="570">
        <v>17</v>
      </c>
      <c r="Z36" s="570">
        <v>614</v>
      </c>
      <c r="AA36" s="731">
        <v>58900</v>
      </c>
      <c r="AB36" s="859">
        <f t="shared" si="1"/>
        <v>70091</v>
      </c>
      <c r="AC36" s="424"/>
    </row>
    <row r="37" spans="2:29" s="25" customFormat="1" ht="17.25" customHeight="1">
      <c r="B37" s="355"/>
      <c r="C37" s="1048" t="s">
        <v>453</v>
      </c>
      <c r="D37" s="1048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2"/>
      <c r="X37" s="1082"/>
      <c r="Y37" s="1082"/>
      <c r="Z37" s="1082"/>
      <c r="AA37" s="1082"/>
      <c r="AB37" s="1082"/>
      <c r="AC37" s="355"/>
    </row>
    <row r="38" spans="1:29" s="25" customFormat="1" ht="14.25" customHeight="1">
      <c r="A38" s="2"/>
      <c r="B38" s="213"/>
      <c r="C38" s="921" t="s">
        <v>661</v>
      </c>
      <c r="D38" s="474"/>
      <c r="E38" s="477" t="s">
        <v>698</v>
      </c>
      <c r="F38" s="471" t="s">
        <v>793</v>
      </c>
      <c r="G38" s="476" t="s">
        <v>76</v>
      </c>
      <c r="H38" s="476" t="s">
        <v>76</v>
      </c>
      <c r="I38" s="476"/>
      <c r="J38" s="476" t="s">
        <v>76</v>
      </c>
      <c r="K38" s="476" t="s">
        <v>76</v>
      </c>
      <c r="L38" s="456"/>
      <c r="M38" s="456"/>
      <c r="N38" s="456"/>
      <c r="O38" s="456"/>
      <c r="P38" s="456"/>
      <c r="Q38" s="456"/>
      <c r="R38" s="456">
        <v>117</v>
      </c>
      <c r="S38" s="456">
        <v>32</v>
      </c>
      <c r="T38" s="456">
        <v>360</v>
      </c>
      <c r="U38" s="456"/>
      <c r="V38" s="456"/>
      <c r="W38" s="456"/>
      <c r="X38" s="456"/>
      <c r="Y38" s="456"/>
      <c r="Z38" s="456"/>
      <c r="AA38" s="723">
        <v>67900</v>
      </c>
      <c r="AB38" s="733">
        <f aca="true" t="shared" si="2" ref="AB38:AB44">AA38*1.19</f>
        <v>80801</v>
      </c>
      <c r="AC38" s="256"/>
    </row>
    <row r="39" spans="1:29" s="25" customFormat="1" ht="14.25" customHeight="1">
      <c r="A39" s="2"/>
      <c r="B39" s="326"/>
      <c r="C39" s="917" t="s">
        <v>788</v>
      </c>
      <c r="D39" s="462"/>
      <c r="E39" s="457" t="s">
        <v>790</v>
      </c>
      <c r="F39" s="458" t="s">
        <v>792</v>
      </c>
      <c r="G39" s="459" t="s">
        <v>76</v>
      </c>
      <c r="H39" s="459" t="s">
        <v>76</v>
      </c>
      <c r="I39" s="459"/>
      <c r="J39" s="459" t="s">
        <v>76</v>
      </c>
      <c r="K39" s="459"/>
      <c r="L39" s="452"/>
      <c r="M39" s="452"/>
      <c r="N39" s="452"/>
      <c r="O39" s="452"/>
      <c r="P39" s="452"/>
      <c r="Q39" s="452"/>
      <c r="R39" s="452">
        <v>117</v>
      </c>
      <c r="S39" s="452">
        <v>32</v>
      </c>
      <c r="T39" s="452">
        <v>360</v>
      </c>
      <c r="U39" s="452"/>
      <c r="V39" s="452"/>
      <c r="W39" s="452"/>
      <c r="X39" s="452"/>
      <c r="Y39" s="452"/>
      <c r="Z39" s="452"/>
      <c r="AA39" s="725">
        <v>54900</v>
      </c>
      <c r="AB39" s="734">
        <f t="shared" si="2"/>
        <v>65331</v>
      </c>
      <c r="AC39" s="326"/>
    </row>
    <row r="40" spans="1:29" s="25" customFormat="1" ht="14.25" customHeight="1">
      <c r="A40" s="2"/>
      <c r="B40" s="236"/>
      <c r="C40" s="922" t="s">
        <v>789</v>
      </c>
      <c r="D40" s="469"/>
      <c r="E40" s="470" t="s">
        <v>791</v>
      </c>
      <c r="F40" s="471" t="s">
        <v>793</v>
      </c>
      <c r="G40" s="472" t="s">
        <v>76</v>
      </c>
      <c r="H40" s="472" t="s">
        <v>76</v>
      </c>
      <c r="I40" s="472"/>
      <c r="J40" s="472" t="s">
        <v>76</v>
      </c>
      <c r="K40" s="472"/>
      <c r="L40" s="473"/>
      <c r="M40" s="473"/>
      <c r="N40" s="473"/>
      <c r="O40" s="473"/>
      <c r="P40" s="473"/>
      <c r="Q40" s="473"/>
      <c r="R40" s="473"/>
      <c r="S40" s="473"/>
      <c r="T40" s="473"/>
      <c r="U40" s="473">
        <v>152</v>
      </c>
      <c r="V40" s="473">
        <v>42</v>
      </c>
      <c r="W40" s="473">
        <v>360</v>
      </c>
      <c r="X40" s="473"/>
      <c r="Y40" s="473"/>
      <c r="Z40" s="473"/>
      <c r="AA40" s="727">
        <v>57900</v>
      </c>
      <c r="AB40" s="739">
        <f t="shared" si="2"/>
        <v>68901</v>
      </c>
      <c r="AC40" s="236"/>
    </row>
    <row r="41" spans="2:29" ht="14.25" customHeight="1">
      <c r="B41" s="326"/>
      <c r="C41" s="917" t="s">
        <v>664</v>
      </c>
      <c r="D41" s="462"/>
      <c r="E41" s="457" t="s">
        <v>706</v>
      </c>
      <c r="F41" s="458" t="s">
        <v>707</v>
      </c>
      <c r="G41" s="459" t="s">
        <v>76</v>
      </c>
      <c r="H41" s="459" t="s">
        <v>76</v>
      </c>
      <c r="I41" s="459"/>
      <c r="J41" s="459" t="s">
        <v>76</v>
      </c>
      <c r="K41" s="459"/>
      <c r="L41" s="452"/>
      <c r="M41" s="452"/>
      <c r="N41" s="452"/>
      <c r="O41" s="452"/>
      <c r="P41" s="452"/>
      <c r="Q41" s="452"/>
      <c r="R41" s="452">
        <v>117</v>
      </c>
      <c r="S41" s="452">
        <v>20</v>
      </c>
      <c r="T41" s="452">
        <v>590</v>
      </c>
      <c r="U41" s="452"/>
      <c r="V41" s="452"/>
      <c r="W41" s="452"/>
      <c r="X41" s="452"/>
      <c r="Y41" s="452"/>
      <c r="Z41" s="452"/>
      <c r="AA41" s="725">
        <v>55900</v>
      </c>
      <c r="AB41" s="734">
        <f t="shared" si="2"/>
        <v>66521</v>
      </c>
      <c r="AC41" s="326"/>
    </row>
    <row r="42" spans="2:29" ht="12.75">
      <c r="B42" s="468"/>
      <c r="C42" s="922" t="s">
        <v>665</v>
      </c>
      <c r="D42" s="469"/>
      <c r="E42" s="470" t="s">
        <v>700</v>
      </c>
      <c r="F42" s="471" t="s">
        <v>702</v>
      </c>
      <c r="G42" s="472" t="s">
        <v>76</v>
      </c>
      <c r="H42" s="472" t="s">
        <v>76</v>
      </c>
      <c r="I42" s="472"/>
      <c r="J42" s="472" t="s">
        <v>76</v>
      </c>
      <c r="K42" s="472"/>
      <c r="L42" s="473"/>
      <c r="M42" s="473"/>
      <c r="N42" s="473"/>
      <c r="O42" s="473"/>
      <c r="P42" s="473"/>
      <c r="Q42" s="473"/>
      <c r="R42" s="473"/>
      <c r="S42" s="473"/>
      <c r="T42" s="473"/>
      <c r="U42" s="473">
        <v>152</v>
      </c>
      <c r="V42" s="473">
        <v>26</v>
      </c>
      <c r="W42" s="473">
        <v>590</v>
      </c>
      <c r="X42" s="473"/>
      <c r="Y42" s="473"/>
      <c r="Z42" s="473"/>
      <c r="AA42" s="741">
        <v>58900</v>
      </c>
      <c r="AB42" s="742">
        <f t="shared" si="2"/>
        <v>70091</v>
      </c>
      <c r="AC42" s="468"/>
    </row>
    <row r="43" spans="1:29" s="25" customFormat="1" ht="14.25" customHeight="1">
      <c r="A43" s="2"/>
      <c r="B43" s="326"/>
      <c r="C43" s="917" t="s">
        <v>662</v>
      </c>
      <c r="D43" s="462"/>
      <c r="E43" s="457" t="s">
        <v>705</v>
      </c>
      <c r="F43" s="458" t="s">
        <v>708</v>
      </c>
      <c r="G43" s="459" t="s">
        <v>76</v>
      </c>
      <c r="H43" s="459" t="s">
        <v>76</v>
      </c>
      <c r="I43" s="459"/>
      <c r="J43" s="459" t="s">
        <v>76</v>
      </c>
      <c r="K43" s="459" t="s">
        <v>76</v>
      </c>
      <c r="L43" s="452"/>
      <c r="M43" s="452"/>
      <c r="N43" s="452"/>
      <c r="O43" s="452"/>
      <c r="P43" s="452"/>
      <c r="Q43" s="452"/>
      <c r="R43" s="452">
        <v>117</v>
      </c>
      <c r="S43" s="452">
        <v>20</v>
      </c>
      <c r="T43" s="452">
        <v>590</v>
      </c>
      <c r="U43" s="452"/>
      <c r="V43" s="452"/>
      <c r="W43" s="452"/>
      <c r="X43" s="452"/>
      <c r="Y43" s="452"/>
      <c r="Z43" s="452"/>
      <c r="AA43" s="725">
        <v>67900</v>
      </c>
      <c r="AB43" s="734">
        <f t="shared" si="2"/>
        <v>80801</v>
      </c>
      <c r="AC43" s="326"/>
    </row>
    <row r="44" spans="1:29" s="25" customFormat="1" ht="14.25" customHeight="1">
      <c r="A44" s="2"/>
      <c r="B44" s="236"/>
      <c r="C44" s="923" t="s">
        <v>663</v>
      </c>
      <c r="D44" s="461"/>
      <c r="E44" s="453" t="s">
        <v>699</v>
      </c>
      <c r="F44" s="454" t="s">
        <v>701</v>
      </c>
      <c r="G44" s="455" t="s">
        <v>76</v>
      </c>
      <c r="H44" s="455" t="s">
        <v>76</v>
      </c>
      <c r="I44" s="455"/>
      <c r="J44" s="455" t="s">
        <v>76</v>
      </c>
      <c r="K44" s="455" t="s">
        <v>76</v>
      </c>
      <c r="L44" s="451"/>
      <c r="M44" s="451"/>
      <c r="N44" s="451"/>
      <c r="O44" s="451"/>
      <c r="P44" s="451"/>
      <c r="Q44" s="451"/>
      <c r="R44" s="451"/>
      <c r="S44" s="451"/>
      <c r="T44" s="451"/>
      <c r="U44" s="451">
        <v>152</v>
      </c>
      <c r="V44" s="451">
        <v>26</v>
      </c>
      <c r="W44" s="451">
        <v>590</v>
      </c>
      <c r="X44" s="451"/>
      <c r="Y44" s="451"/>
      <c r="Z44" s="451"/>
      <c r="AA44" s="727">
        <v>70900</v>
      </c>
      <c r="AB44" s="739">
        <f t="shared" si="2"/>
        <v>84371</v>
      </c>
      <c r="AC44" s="236"/>
    </row>
    <row r="45" spans="3:28" ht="12.75">
      <c r="C45" s="13" t="s">
        <v>797</v>
      </c>
      <c r="D45" s="924"/>
      <c r="AB45" s="19"/>
    </row>
    <row r="46" spans="3:28" ht="12.75">
      <c r="C46" s="36" t="s">
        <v>810</v>
      </c>
      <c r="D46" s="925"/>
      <c r="AB46" s="70"/>
    </row>
    <row r="47" ht="12.75">
      <c r="AB47" s="69"/>
    </row>
  </sheetData>
  <mergeCells count="18">
    <mergeCell ref="D2:D5"/>
    <mergeCell ref="C22:AC22"/>
    <mergeCell ref="C37:AB37"/>
    <mergeCell ref="I2:I4"/>
    <mergeCell ref="H2:H4"/>
    <mergeCell ref="F2:F4"/>
    <mergeCell ref="J2:J4"/>
    <mergeCell ref="AA2:AB5"/>
    <mergeCell ref="C2:C6"/>
    <mergeCell ref="E2:E6"/>
    <mergeCell ref="G2:G4"/>
    <mergeCell ref="K2:K4"/>
    <mergeCell ref="L2:Z2"/>
    <mergeCell ref="L3:N3"/>
    <mergeCell ref="O3:Q3"/>
    <mergeCell ref="R3:T3"/>
    <mergeCell ref="U3:W3"/>
    <mergeCell ref="X3:Z3"/>
  </mergeCells>
  <printOptions horizontalCentered="1" verticalCentered="1"/>
  <pageMargins left="0.5905511811023623" right="0.5905511811023623" top="0.3937007874015748" bottom="0.3937007874015748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Ing.Luděk Smída</dc:creator>
  <cp:keywords/>
  <dc:description/>
  <cp:lastModifiedBy>pal5ph</cp:lastModifiedBy>
  <cp:lastPrinted>2006-04-12T16:00:47Z</cp:lastPrinted>
  <dcterms:created xsi:type="dcterms:W3CDTF">1996-08-06T06:01:49Z</dcterms:created>
  <dcterms:modified xsi:type="dcterms:W3CDTF">2006-09-07T16:05:41Z</dcterms:modified>
  <cp:category/>
  <cp:version/>
  <cp:contentType/>
  <cp:contentStatus/>
</cp:coreProperties>
</file>